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0" windowWidth="8580" windowHeight="7185" activeTab="5"/>
  </bookViews>
  <sheets>
    <sheet name="3. Spieltag" sheetId="1" r:id="rId1"/>
    <sheet name="4. Spieltag" sheetId="2" r:id="rId2"/>
    <sheet name="5. Spieltag" sheetId="3" r:id="rId3"/>
    <sheet name="8. Spieltag" sheetId="4" r:id="rId4"/>
    <sheet name="10. Spieltag" sheetId="5" r:id="rId5"/>
    <sheet name="Tabelle" sheetId="6" r:id="rId6"/>
  </sheets>
  <definedNames/>
  <calcPr fullCalcOnLoad="1"/>
</workbook>
</file>

<file path=xl/sharedStrings.xml><?xml version="1.0" encoding="utf-8"?>
<sst xmlns="http://schemas.openxmlformats.org/spreadsheetml/2006/main" count="286" uniqueCount="96">
  <si>
    <t>Westdeutscher Kegel-</t>
  </si>
  <si>
    <t>und Bowlingverband e.V.</t>
  </si>
  <si>
    <t>SPIELBERICHT</t>
  </si>
  <si>
    <t>Gau        Niederrhein</t>
  </si>
  <si>
    <t>Spiel-Nr.</t>
  </si>
  <si>
    <t xml:space="preserve"> .Spieltag</t>
  </si>
  <si>
    <t>Austragungsort:</t>
  </si>
  <si>
    <t>Datum:</t>
  </si>
  <si>
    <t>Gastgeber:</t>
  </si>
  <si>
    <t>SK Ford Wülfrath  3</t>
  </si>
  <si>
    <t>Gast:</t>
  </si>
  <si>
    <t>Anschrift</t>
  </si>
  <si>
    <t>Christoph Kahl,  Schopstreck 8</t>
  </si>
  <si>
    <t>Anschrift:</t>
  </si>
  <si>
    <t>42327 Wuppertal</t>
  </si>
  <si>
    <t>Tel.</t>
  </si>
  <si>
    <t>02058 - 87759</t>
  </si>
  <si>
    <t>Sp.-Nr</t>
  </si>
  <si>
    <t xml:space="preserve">   Name</t>
  </si>
  <si>
    <t>PL</t>
  </si>
  <si>
    <t>LP</t>
  </si>
  <si>
    <t xml:space="preserve">        Name</t>
  </si>
  <si>
    <t xml:space="preserve">Gesamt  </t>
  </si>
  <si>
    <t xml:space="preserve">  Gesamt</t>
  </si>
  <si>
    <t xml:space="preserve">Zusatzwertung  </t>
  </si>
  <si>
    <t xml:space="preserve">  Zusatzwertung</t>
  </si>
  <si>
    <t>Differenz</t>
  </si>
  <si>
    <t>Durchschnitt</t>
  </si>
  <si>
    <t xml:space="preserve">Punkte  </t>
  </si>
  <si>
    <t xml:space="preserve">  Punkte</t>
  </si>
  <si>
    <t xml:space="preserve">  Bemerkungen</t>
  </si>
  <si>
    <t xml:space="preserve">  Mannschaftsführer</t>
  </si>
  <si>
    <r>
      <t xml:space="preserve">Liga/Gruppe:BU ___ NRL ___ GL ___ BL ___ BK ___ KL   </t>
    </r>
    <r>
      <rPr>
        <i/>
        <sz val="12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  KK ___</t>
    </r>
  </si>
  <si>
    <t xml:space="preserve"> Hans J. Schulte</t>
  </si>
  <si>
    <t>SK Düsseldorf 6</t>
  </si>
  <si>
    <t xml:space="preserve"> Paul Kahl</t>
  </si>
  <si>
    <t xml:space="preserve"> Hermann Kruppe</t>
  </si>
  <si>
    <t xml:space="preserve"> Thomas Rinke</t>
  </si>
  <si>
    <t>Siegfried Patten, Graf-Recke-Str. 31</t>
  </si>
  <si>
    <t>40239  Düsseldorf</t>
  </si>
  <si>
    <t>0211-663012</t>
  </si>
  <si>
    <t>21,10,07</t>
  </si>
  <si>
    <t>07,10,07</t>
  </si>
  <si>
    <t>SG M-Gl. Korschenbroich 4</t>
  </si>
  <si>
    <t>Thomas Wefers, 41238 M.-Gladbach</t>
  </si>
  <si>
    <t>Giesenkirchener Str. 307 a</t>
  </si>
  <si>
    <t>02166-82062</t>
  </si>
  <si>
    <t>28,10,07</t>
  </si>
  <si>
    <t>KSC Spfr. Oberbarmen 3</t>
  </si>
  <si>
    <t>Feix Wassermann, Tilsiter Str. 14</t>
  </si>
  <si>
    <t>42227 Wuppertal</t>
  </si>
  <si>
    <t>0202-521650</t>
  </si>
  <si>
    <t>AWO,  42489 Wülfrath,  Schulstr. 13,  Tel: 02058-3680</t>
  </si>
  <si>
    <t>Hallensportzentrum, von-Bodelschwing-Str., 41352 Korschenbroich</t>
  </si>
  <si>
    <t>Kegelsportcenter Graf-Recke-Str. 162, 40237 Düsseldorf, 0211-635121</t>
  </si>
  <si>
    <t>02,12,07</t>
  </si>
  <si>
    <t>13,01,08</t>
  </si>
  <si>
    <t>Felix Wassermann, Tilsiter Str. 14</t>
  </si>
  <si>
    <t>42277  Wuppertal</t>
  </si>
  <si>
    <t>Rainbowpark Wuppertal, Dönberger Str. 70, Tel.: 0202-705055</t>
  </si>
  <si>
    <t xml:space="preserve"> Karl-Heinz Buschmann</t>
  </si>
  <si>
    <t xml:space="preserve"> Jörg Reichard</t>
  </si>
  <si>
    <t xml:space="preserve"> Siegfried Patten</t>
  </si>
  <si>
    <t>ab 31. Kugel bei Düsseldorf: Gerd Ummelmann für Karl-Heinz Buschmann</t>
  </si>
  <si>
    <t>S. Patten</t>
  </si>
  <si>
    <t>P. Kahl</t>
  </si>
  <si>
    <t xml:space="preserve"> Heinz Anders</t>
  </si>
  <si>
    <t xml:space="preserve"> Marcel Pap</t>
  </si>
  <si>
    <t>Spiel ausgefallen</t>
  </si>
  <si>
    <t>Korschenbroich zieht</t>
  </si>
  <si>
    <t>Mannscahft zurück</t>
  </si>
  <si>
    <t xml:space="preserve"> Tim Meusel</t>
  </si>
  <si>
    <t xml:space="preserve"> Klaus Meusel</t>
  </si>
  <si>
    <t xml:space="preserve"> Valentin Olbricht</t>
  </si>
  <si>
    <t xml:space="preserve"> Constantin Olbricht</t>
  </si>
  <si>
    <t>Kruppe</t>
  </si>
  <si>
    <t>Meusel</t>
  </si>
  <si>
    <t xml:space="preserve"> Jan Henrik Duthe</t>
  </si>
  <si>
    <t xml:space="preserve"> Eckehard Neuenfeld</t>
  </si>
  <si>
    <t xml:space="preserve"> Harry Ehrke</t>
  </si>
  <si>
    <t xml:space="preserve"> Klaus Hackelberg</t>
  </si>
  <si>
    <t>Duthe</t>
  </si>
  <si>
    <t>Neuenfeld</t>
  </si>
  <si>
    <t xml:space="preserve"> Dominik Burckhard</t>
  </si>
  <si>
    <t>Schulte</t>
  </si>
  <si>
    <t>Sportjahr 2007-08 / Herren / Kreisliga 4 / Aktuelle Tabelle</t>
  </si>
  <si>
    <t>Nr</t>
  </si>
  <si>
    <t>Name</t>
  </si>
  <si>
    <t>Sp</t>
  </si>
  <si>
    <t>S</t>
  </si>
  <si>
    <t>N</t>
  </si>
  <si>
    <t>+ \ -</t>
  </si>
  <si>
    <t>Punkte</t>
  </si>
  <si>
    <t>EWP</t>
  </si>
  <si>
    <t>Holz</t>
  </si>
  <si>
    <t>SK Ford Wülfrath 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</si>
</sst>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</numFmts>
  <fonts count="30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Tahoma"/>
      <family val="0"/>
    </font>
    <font>
      <sz val="10"/>
      <color indexed="8"/>
      <name val="Arial"/>
      <family val="0"/>
    </font>
    <font>
      <b/>
      <i/>
      <sz val="12"/>
      <color indexed="8"/>
      <name val="Arial MT Black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3"/>
      <color indexed="8"/>
      <name val="Arial"/>
      <family val="0"/>
    </font>
    <font>
      <sz val="13"/>
      <color indexed="8"/>
      <name val="Arial"/>
      <family val="0"/>
    </font>
    <font>
      <i/>
      <sz val="13"/>
      <color indexed="8"/>
      <name val="Times New Roman"/>
      <family val="0"/>
    </font>
    <font>
      <i/>
      <sz val="12"/>
      <color indexed="8"/>
      <name val="Arial"/>
      <family val="2"/>
    </font>
    <font>
      <i/>
      <sz val="12"/>
      <color indexed="8"/>
      <name val="Gaze"/>
      <family val="0"/>
    </font>
    <font>
      <i/>
      <sz val="9"/>
      <color indexed="8"/>
      <name val="Arial"/>
      <family val="2"/>
    </font>
    <font>
      <sz val="6"/>
      <color indexed="8"/>
      <name val="Arial"/>
      <family val="2"/>
    </font>
    <font>
      <b/>
      <sz val="15"/>
      <color indexed="8"/>
      <name val="Mistral"/>
      <family val="4"/>
    </font>
    <font>
      <b/>
      <sz val="16"/>
      <color indexed="8"/>
      <name val="Mistral"/>
      <family val="4"/>
    </font>
    <font>
      <i/>
      <sz val="11"/>
      <color indexed="8"/>
      <name val="Arial"/>
      <family val="2"/>
    </font>
    <font>
      <sz val="8"/>
      <name val="Tahoma"/>
      <family val="0"/>
    </font>
    <font>
      <sz val="13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sz val="2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5" fillId="0" borderId="2" xfId="0" applyFont="1" applyBorder="1" applyAlignment="1">
      <alignment/>
    </xf>
    <xf numFmtId="0" fontId="9" fillId="0" borderId="2" xfId="0" applyFont="1" applyBorder="1" applyAlignment="1">
      <alignment horizontal="right"/>
    </xf>
    <xf numFmtId="0" fontId="9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/>
    </xf>
    <xf numFmtId="0" fontId="9" fillId="0" borderId="2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9" fillId="0" borderId="7" xfId="0" applyFont="1" applyBorder="1" applyAlignment="1">
      <alignment horizontal="right"/>
    </xf>
    <xf numFmtId="0" fontId="9" fillId="0" borderId="7" xfId="0" applyFont="1" applyBorder="1" applyAlignment="1">
      <alignment horizontal="left"/>
    </xf>
    <xf numFmtId="1" fontId="5" fillId="0" borderId="0" xfId="0" applyNumberFormat="1" applyFont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right" vertical="top"/>
    </xf>
    <xf numFmtId="0" fontId="17" fillId="0" borderId="0" xfId="0" applyFont="1" applyAlignment="1">
      <alignment horizontal="center" vertical="top"/>
    </xf>
    <xf numFmtId="0" fontId="9" fillId="0" borderId="0" xfId="0" applyFont="1" applyAlignment="1" applyProtection="1">
      <alignment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0" fillId="0" borderId="2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9" fillId="0" borderId="2" xfId="0" applyFont="1" applyBorder="1" applyAlignment="1" applyProtection="1">
      <alignment/>
      <protection locked="0"/>
    </xf>
    <xf numFmtId="0" fontId="10" fillId="0" borderId="0" xfId="0" applyFont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1" fontId="12" fillId="0" borderId="9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2" borderId="9" xfId="0" applyNumberFormat="1" applyFont="1" applyFill="1" applyBorder="1" applyAlignment="1">
      <alignment horizontal="center"/>
    </xf>
    <xf numFmtId="1" fontId="12" fillId="2" borderId="5" xfId="0" applyNumberFormat="1" applyFont="1" applyFill="1" applyBorder="1" applyAlignment="1">
      <alignment horizontal="center"/>
    </xf>
    <xf numFmtId="0" fontId="13" fillId="2" borderId="9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0" fontId="18" fillId="0" borderId="1" xfId="0" applyFont="1" applyBorder="1" applyAlignment="1" applyProtection="1">
      <alignment horizontal="left"/>
      <protection locked="0"/>
    </xf>
    <xf numFmtId="0" fontId="19" fillId="0" borderId="1" xfId="0" applyFont="1" applyBorder="1" applyAlignment="1" applyProtection="1">
      <alignment horizontal="left"/>
      <protection locked="0"/>
    </xf>
    <xf numFmtId="0" fontId="12" fillId="2" borderId="10" xfId="0" applyFont="1" applyFill="1" applyBorder="1" applyAlignment="1">
      <alignment horizontal="center"/>
    </xf>
    <xf numFmtId="1" fontId="12" fillId="2" borderId="10" xfId="0" applyNumberFormat="1" applyFont="1" applyFill="1" applyBorder="1" applyAlignment="1">
      <alignment horizontal="center"/>
    </xf>
    <xf numFmtId="1" fontId="12" fillId="2" borderId="3" xfId="0" applyNumberFormat="1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0" fontId="12" fillId="0" borderId="5" xfId="0" applyFont="1" applyBorder="1" applyAlignment="1" applyProtection="1">
      <alignment horizontal="center" vertical="center"/>
      <protection locked="0"/>
    </xf>
    <xf numFmtId="1" fontId="12" fillId="0" borderId="9" xfId="0" applyNumberFormat="1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1" fontId="12" fillId="0" borderId="5" xfId="0" applyNumberFormat="1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1" fillId="0" borderId="11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1" fontId="12" fillId="0" borderId="12" xfId="0" applyNumberFormat="1" applyFont="1" applyBorder="1" applyAlignment="1" applyProtection="1">
      <alignment horizontal="center" vertical="center"/>
      <protection locked="0"/>
    </xf>
    <xf numFmtId="1" fontId="12" fillId="0" borderId="13" xfId="0" applyNumberFormat="1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/>
    </xf>
    <xf numFmtId="0" fontId="11" fillId="0" borderId="14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1" fontId="12" fillId="0" borderId="15" xfId="0" applyNumberFormat="1" applyFont="1" applyBorder="1" applyAlignment="1" applyProtection="1">
      <alignment horizontal="center" vertical="center"/>
      <protection locked="0"/>
    </xf>
    <xf numFmtId="1" fontId="12" fillId="0" borderId="16" xfId="0" applyNumberFormat="1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left"/>
    </xf>
    <xf numFmtId="0" fontId="13" fillId="2" borderId="17" xfId="0" applyFont="1" applyFill="1" applyBorder="1" applyAlignment="1">
      <alignment horizontal="left"/>
    </xf>
    <xf numFmtId="0" fontId="13" fillId="2" borderId="16" xfId="0" applyFont="1" applyFill="1" applyBorder="1" applyAlignment="1">
      <alignment horizontal="left"/>
    </xf>
    <xf numFmtId="0" fontId="12" fillId="2" borderId="16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1" fontId="12" fillId="2" borderId="15" xfId="0" applyNumberFormat="1" applyFont="1" applyFill="1" applyBorder="1" applyAlignment="1">
      <alignment horizontal="center"/>
    </xf>
    <xf numFmtId="1" fontId="12" fillId="2" borderId="16" xfId="0" applyNumberFormat="1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left"/>
    </xf>
    <xf numFmtId="0" fontId="13" fillId="2" borderId="20" xfId="0" applyFont="1" applyFill="1" applyBorder="1" applyAlignment="1">
      <alignment horizontal="left"/>
    </xf>
    <xf numFmtId="0" fontId="13" fillId="2" borderId="21" xfId="0" applyFont="1" applyFill="1" applyBorder="1" applyAlignment="1">
      <alignment horizontal="left"/>
    </xf>
    <xf numFmtId="0" fontId="12" fillId="2" borderId="21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/>
    </xf>
    <xf numFmtId="1" fontId="12" fillId="2" borderId="19" xfId="0" applyNumberFormat="1" applyFont="1" applyFill="1" applyBorder="1" applyAlignment="1">
      <alignment horizontal="center"/>
    </xf>
    <xf numFmtId="1" fontId="12" fillId="2" borderId="21" xfId="0" applyNumberFormat="1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  <xf numFmtId="0" fontId="22" fillId="0" borderId="6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left"/>
      <protection locked="0"/>
    </xf>
    <xf numFmtId="0" fontId="13" fillId="0" borderId="15" xfId="0" applyFont="1" applyBorder="1" applyAlignment="1" applyProtection="1">
      <alignment horizontal="left" vertical="center"/>
      <protection locked="0"/>
    </xf>
    <xf numFmtId="0" fontId="13" fillId="0" borderId="17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16" fillId="0" borderId="4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4" fillId="0" borderId="1" xfId="0" applyFont="1" applyBorder="1" applyAlignment="1" applyProtection="1">
      <alignment horizontal="right"/>
      <protection locked="0"/>
    </xf>
    <xf numFmtId="0" fontId="20" fillId="0" borderId="4" xfId="0" applyFont="1" applyBorder="1" applyAlignment="1" applyProtection="1">
      <alignment horizontal="center"/>
      <protection locked="0"/>
    </xf>
    <xf numFmtId="0" fontId="20" fillId="0" borderId="4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 applyProtection="1">
      <alignment horizontal="right"/>
      <protection locked="0"/>
    </xf>
    <xf numFmtId="0" fontId="16" fillId="0" borderId="1" xfId="0" applyFont="1" applyBorder="1" applyAlignment="1">
      <alignment horizontal="right"/>
    </xf>
    <xf numFmtId="0" fontId="16" fillId="0" borderId="1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13" fillId="0" borderId="3" xfId="0" applyFont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5" fillId="3" borderId="0" xfId="0" applyFont="1" applyFill="1" applyAlignment="1">
      <alignment horizontal="center" vertical="center" wrapText="1"/>
    </xf>
    <xf numFmtId="0" fontId="25" fillId="3" borderId="0" xfId="0" applyFont="1" applyFill="1" applyAlignment="1">
      <alignment vertical="center" wrapText="1"/>
    </xf>
    <xf numFmtId="0" fontId="25" fillId="3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center" wrapText="1"/>
    </xf>
    <xf numFmtId="0" fontId="28" fillId="4" borderId="0" xfId="0" applyFont="1" applyFill="1" applyAlignment="1">
      <alignment wrapText="1"/>
    </xf>
    <xf numFmtId="0" fontId="27" fillId="4" borderId="0" xfId="0" applyFont="1" applyFill="1" applyAlignment="1">
      <alignment horizontal="center"/>
    </xf>
    <xf numFmtId="0" fontId="29" fillId="0" borderId="0" xfId="0" applyFont="1" applyAlignment="1">
      <alignment vertical="center"/>
    </xf>
    <xf numFmtId="0" fontId="28" fillId="5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9"/>
    </row>
    <row r="2" spans="1:13" ht="19.5" customHeight="1">
      <c r="A2" s="1" t="s">
        <v>1</v>
      </c>
      <c r="M2" s="9"/>
    </row>
    <row r="3" spans="7:13" ht="18">
      <c r="G3" s="3" t="s">
        <v>2</v>
      </c>
      <c r="H3" s="3"/>
      <c r="I3" s="3"/>
      <c r="M3" s="9"/>
    </row>
    <row r="4" spans="1:17" ht="15.75">
      <c r="A4" s="2" t="s">
        <v>3</v>
      </c>
      <c r="M4" s="9"/>
      <c r="O4" s="4" t="s">
        <v>4</v>
      </c>
      <c r="P4" s="28">
        <v>8</v>
      </c>
      <c r="Q4" s="29"/>
    </row>
    <row r="5" spans="13:17" ht="3" customHeight="1">
      <c r="M5" s="9"/>
      <c r="P5" s="30"/>
      <c r="Q5" s="30"/>
    </row>
    <row r="6" spans="1:17" ht="15">
      <c r="A6" s="26" t="s">
        <v>32</v>
      </c>
      <c r="B6" s="4"/>
      <c r="C6" s="4"/>
      <c r="D6" s="4"/>
      <c r="E6" s="4"/>
      <c r="F6" s="7"/>
      <c r="G6" s="4"/>
      <c r="H6" s="4"/>
      <c r="I6" s="4"/>
      <c r="J6" s="4"/>
      <c r="K6" s="4"/>
      <c r="L6" s="27">
        <v>3</v>
      </c>
      <c r="M6" s="10" t="s">
        <v>5</v>
      </c>
      <c r="N6" s="5"/>
      <c r="O6" s="4"/>
      <c r="P6" s="26"/>
      <c r="Q6" s="26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1"/>
      <c r="N7" s="4"/>
      <c r="O7" s="4"/>
      <c r="P7" s="26"/>
      <c r="Q7" s="26"/>
    </row>
    <row r="8" spans="1:17" ht="15" customHeight="1">
      <c r="A8" s="8" t="s">
        <v>6</v>
      </c>
      <c r="B8" s="8"/>
      <c r="C8" s="110" t="s">
        <v>54</v>
      </c>
      <c r="D8" s="110"/>
      <c r="E8" s="110"/>
      <c r="F8" s="110"/>
      <c r="G8" s="110"/>
      <c r="H8" s="110"/>
      <c r="I8" s="110"/>
      <c r="J8" s="110"/>
      <c r="K8" s="110"/>
      <c r="L8" s="110"/>
      <c r="M8" s="111"/>
      <c r="N8" s="8"/>
      <c r="O8" s="4" t="s">
        <v>7</v>
      </c>
      <c r="P8" s="112" t="s">
        <v>42</v>
      </c>
      <c r="Q8" s="112"/>
    </row>
    <row r="9" spans="1:17" ht="3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1"/>
      <c r="N9" s="6"/>
      <c r="O9" s="6"/>
      <c r="P9" s="6"/>
      <c r="Q9" s="6"/>
    </row>
    <row r="10" spans="1:17" ht="16.5" customHeight="1">
      <c r="A10" s="8" t="s">
        <v>8</v>
      </c>
      <c r="B10" s="8"/>
      <c r="C10" s="113" t="s">
        <v>34</v>
      </c>
      <c r="D10" s="113"/>
      <c r="E10" s="113"/>
      <c r="F10" s="113"/>
      <c r="G10" s="113"/>
      <c r="H10" s="38"/>
      <c r="I10" s="39"/>
      <c r="J10" s="8" t="s">
        <v>10</v>
      </c>
      <c r="K10" s="114" t="s">
        <v>9</v>
      </c>
      <c r="L10" s="114"/>
      <c r="M10" s="114"/>
      <c r="N10" s="114"/>
      <c r="O10" s="114"/>
      <c r="P10" s="114"/>
      <c r="Q10" s="114"/>
    </row>
    <row r="11" spans="2:17" ht="3.75" customHeight="1">
      <c r="B11" s="4"/>
      <c r="C11" s="26"/>
      <c r="D11" s="4"/>
      <c r="E11" s="4"/>
      <c r="F11" s="4"/>
      <c r="G11" s="4"/>
      <c r="H11" s="40"/>
      <c r="I11" s="26"/>
      <c r="J11" s="4"/>
      <c r="K11" s="4"/>
      <c r="L11" s="26"/>
      <c r="M11" s="26"/>
      <c r="N11" s="26"/>
      <c r="O11" s="26"/>
      <c r="P11" s="26"/>
      <c r="Q11" s="26"/>
    </row>
    <row r="12" spans="1:17" ht="12.75" customHeight="1">
      <c r="A12" s="8" t="s">
        <v>11</v>
      </c>
      <c r="B12" s="4"/>
      <c r="C12" s="102" t="s">
        <v>38</v>
      </c>
      <c r="D12" s="102"/>
      <c r="E12" s="102"/>
      <c r="F12" s="102"/>
      <c r="G12" s="102"/>
      <c r="H12" s="40"/>
      <c r="I12" s="26"/>
      <c r="J12" s="8" t="s">
        <v>13</v>
      </c>
      <c r="K12" s="115" t="s">
        <v>12</v>
      </c>
      <c r="L12" s="115"/>
      <c r="M12" s="115"/>
      <c r="N12" s="115"/>
      <c r="O12" s="115"/>
      <c r="P12" s="115"/>
      <c r="Q12" s="115"/>
    </row>
    <row r="13" spans="1:17" ht="3.75" customHeight="1">
      <c r="A13" s="4"/>
      <c r="B13" s="4"/>
      <c r="C13" s="4"/>
      <c r="D13" s="4"/>
      <c r="E13" s="4"/>
      <c r="F13" s="4"/>
      <c r="G13" s="4"/>
      <c r="H13" s="40"/>
      <c r="I13" s="26"/>
      <c r="J13" s="26"/>
      <c r="K13" s="26"/>
      <c r="L13" s="26"/>
      <c r="M13" s="26"/>
      <c r="N13" s="26"/>
      <c r="O13" s="26"/>
      <c r="P13" s="26"/>
      <c r="Q13" s="26"/>
    </row>
    <row r="14" spans="1:17" ht="12.75" customHeight="1">
      <c r="A14" s="118" t="s">
        <v>39</v>
      </c>
      <c r="B14" s="118"/>
      <c r="C14" s="118"/>
      <c r="D14" s="118"/>
      <c r="E14" s="41" t="s">
        <v>15</v>
      </c>
      <c r="F14" s="116" t="s">
        <v>40</v>
      </c>
      <c r="G14" s="116"/>
      <c r="H14" s="38"/>
      <c r="I14" s="39"/>
      <c r="J14" s="115" t="s">
        <v>14</v>
      </c>
      <c r="K14" s="115"/>
      <c r="L14" s="115"/>
      <c r="M14" s="115"/>
      <c r="N14" s="39"/>
      <c r="O14" s="41" t="s">
        <v>15</v>
      </c>
      <c r="P14" s="117" t="s">
        <v>16</v>
      </c>
      <c r="Q14" s="117"/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17</v>
      </c>
      <c r="B16" s="12"/>
      <c r="C16" s="12" t="s">
        <v>18</v>
      </c>
      <c r="D16" s="12"/>
      <c r="E16" s="14"/>
      <c r="F16" s="17" t="s">
        <v>19</v>
      </c>
      <c r="G16" s="13" t="s">
        <v>20</v>
      </c>
      <c r="H16" s="14"/>
      <c r="I16" s="12"/>
      <c r="J16" s="17" t="s">
        <v>20</v>
      </c>
      <c r="K16" s="17" t="s">
        <v>19</v>
      </c>
      <c r="L16" s="12"/>
      <c r="M16" s="12" t="s">
        <v>21</v>
      </c>
      <c r="N16" s="12"/>
      <c r="O16" s="12"/>
      <c r="P16" s="14"/>
      <c r="Q16" s="14"/>
    </row>
    <row r="17" spans="1:17" ht="16.5" customHeight="1">
      <c r="A17" s="69">
        <v>30</v>
      </c>
      <c r="B17" s="106" t="s">
        <v>60</v>
      </c>
      <c r="C17" s="107"/>
      <c r="D17" s="107"/>
      <c r="E17" s="108"/>
      <c r="F17" s="70">
        <v>1</v>
      </c>
      <c r="G17" s="71">
        <v>618</v>
      </c>
      <c r="H17" s="72"/>
      <c r="I17" s="73"/>
      <c r="J17" s="74">
        <v>732</v>
      </c>
      <c r="K17" s="75">
        <v>6</v>
      </c>
      <c r="L17" s="106" t="s">
        <v>35</v>
      </c>
      <c r="M17" s="107"/>
      <c r="N17" s="107"/>
      <c r="O17" s="107"/>
      <c r="P17" s="108"/>
      <c r="Q17" s="69">
        <v>16</v>
      </c>
    </row>
    <row r="18" spans="1:17" ht="16.5" customHeight="1">
      <c r="A18" s="76">
        <v>32</v>
      </c>
      <c r="B18" s="103" t="s">
        <v>61</v>
      </c>
      <c r="C18" s="104"/>
      <c r="D18" s="104"/>
      <c r="E18" s="105"/>
      <c r="F18" s="77">
        <v>5</v>
      </c>
      <c r="G18" s="78">
        <v>725</v>
      </c>
      <c r="H18" s="79"/>
      <c r="I18" s="80"/>
      <c r="J18" s="81">
        <v>678</v>
      </c>
      <c r="K18" s="82">
        <v>3</v>
      </c>
      <c r="L18" s="103" t="s">
        <v>33</v>
      </c>
      <c r="M18" s="104"/>
      <c r="N18" s="104"/>
      <c r="O18" s="104"/>
      <c r="P18" s="105"/>
      <c r="Q18" s="76">
        <v>15</v>
      </c>
    </row>
    <row r="19" spans="1:17" ht="16.5" customHeight="1">
      <c r="A19" s="76">
        <v>37</v>
      </c>
      <c r="B19" s="103" t="s">
        <v>62</v>
      </c>
      <c r="C19" s="104"/>
      <c r="D19" s="104"/>
      <c r="E19" s="105"/>
      <c r="F19" s="77">
        <v>7</v>
      </c>
      <c r="G19" s="78">
        <v>771</v>
      </c>
      <c r="H19" s="79"/>
      <c r="I19" s="80"/>
      <c r="J19" s="81">
        <v>700</v>
      </c>
      <c r="K19" s="82">
        <v>4</v>
      </c>
      <c r="L19" s="103" t="s">
        <v>36</v>
      </c>
      <c r="M19" s="104"/>
      <c r="N19" s="104"/>
      <c r="O19" s="104"/>
      <c r="P19" s="105"/>
      <c r="Q19" s="76">
        <v>14</v>
      </c>
    </row>
    <row r="20" spans="1:17" ht="16.5" customHeight="1">
      <c r="A20" s="76">
        <v>38</v>
      </c>
      <c r="B20" s="103" t="s">
        <v>66</v>
      </c>
      <c r="C20" s="104"/>
      <c r="D20" s="104"/>
      <c r="E20" s="105"/>
      <c r="F20" s="77">
        <v>8</v>
      </c>
      <c r="G20" s="78">
        <v>784</v>
      </c>
      <c r="H20" s="79"/>
      <c r="I20" s="80"/>
      <c r="J20" s="81">
        <v>664</v>
      </c>
      <c r="K20" s="82">
        <v>2</v>
      </c>
      <c r="L20" s="103" t="s">
        <v>37</v>
      </c>
      <c r="M20" s="104"/>
      <c r="N20" s="104"/>
      <c r="O20" s="104"/>
      <c r="P20" s="105"/>
      <c r="Q20" s="76">
        <v>17</v>
      </c>
    </row>
    <row r="21" spans="1:17" ht="16.5" customHeight="1">
      <c r="A21" s="83"/>
      <c r="B21" s="84"/>
      <c r="C21" s="85"/>
      <c r="D21" s="85"/>
      <c r="E21" s="86"/>
      <c r="F21" s="87"/>
      <c r="G21" s="88"/>
      <c r="H21" s="87"/>
      <c r="I21" s="89"/>
      <c r="J21" s="90"/>
      <c r="K21" s="87"/>
      <c r="L21" s="84"/>
      <c r="M21" s="85"/>
      <c r="N21" s="85"/>
      <c r="O21" s="85"/>
      <c r="P21" s="86"/>
      <c r="Q21" s="91"/>
    </row>
    <row r="22" spans="1:17" ht="16.5" customHeight="1">
      <c r="A22" s="92"/>
      <c r="B22" s="93"/>
      <c r="C22" s="94"/>
      <c r="D22" s="94"/>
      <c r="E22" s="95"/>
      <c r="F22" s="96"/>
      <c r="G22" s="97"/>
      <c r="H22" s="96"/>
      <c r="I22" s="98"/>
      <c r="J22" s="99"/>
      <c r="K22" s="96"/>
      <c r="L22" s="93"/>
      <c r="M22" s="94"/>
      <c r="N22" s="94"/>
      <c r="O22" s="94"/>
      <c r="P22" s="95"/>
      <c r="Q22" s="100"/>
    </row>
    <row r="23" spans="1:17" ht="16.5">
      <c r="A23" s="18"/>
      <c r="B23" s="18"/>
      <c r="C23" s="18"/>
      <c r="D23" s="18"/>
      <c r="E23" s="19"/>
      <c r="F23" s="19" t="s">
        <v>22</v>
      </c>
      <c r="G23" s="46">
        <f>SUM(G17:H22)</f>
        <v>2898</v>
      </c>
      <c r="H23" s="45"/>
      <c r="I23" s="44"/>
      <c r="J23" s="52">
        <f>SUM(I17:J22)</f>
        <v>2774</v>
      </c>
      <c r="K23" s="20" t="s">
        <v>23</v>
      </c>
      <c r="L23" s="20"/>
      <c r="M23" s="18"/>
      <c r="N23" s="18"/>
      <c r="O23" s="18"/>
      <c r="P23" s="18"/>
      <c r="Q23" s="18"/>
    </row>
    <row r="24" spans="7:10" ht="3" customHeight="1">
      <c r="G24" s="31"/>
      <c r="H24" s="18"/>
      <c r="I24" s="18"/>
      <c r="J24" s="31"/>
    </row>
    <row r="25" spans="1:17" ht="16.5" customHeight="1">
      <c r="A25" s="61">
        <f>G23-J23</f>
        <v>124</v>
      </c>
      <c r="B25" s="21">
        <f>IF(G23=0,0,AVERAGE(G17:H22))</f>
        <v>724.5</v>
      </c>
      <c r="F25" s="5" t="s">
        <v>24</v>
      </c>
      <c r="G25" s="33">
        <f>SUM(F17:F22)</f>
        <v>21</v>
      </c>
      <c r="H25" s="32"/>
      <c r="I25" s="32">
        <f>SUM(K17:K22)</f>
        <v>15</v>
      </c>
      <c r="J25" s="33">
        <f>SUM(K17:K22)</f>
        <v>15</v>
      </c>
      <c r="K25" s="4" t="s">
        <v>25</v>
      </c>
      <c r="L25" s="4"/>
      <c r="P25" s="21">
        <f>IF(J23=0,0,AVERAGE(J17:J22))</f>
        <v>693.5</v>
      </c>
      <c r="Q25" s="60">
        <f>J23-G23</f>
        <v>-124</v>
      </c>
    </row>
    <row r="26" spans="7:10" ht="3" customHeight="1">
      <c r="G26" s="32"/>
      <c r="H26" s="22"/>
      <c r="I26" s="22"/>
      <c r="J26" s="32"/>
    </row>
    <row r="27" spans="1:17" ht="16.5" customHeight="1">
      <c r="A27" s="23" t="s">
        <v>26</v>
      </c>
      <c r="B27" s="24" t="s">
        <v>27</v>
      </c>
      <c r="F27" s="5" t="s">
        <v>28</v>
      </c>
      <c r="G27" s="33">
        <v>2</v>
      </c>
      <c r="H27" s="32"/>
      <c r="I27" s="32"/>
      <c r="J27" s="33">
        <v>1</v>
      </c>
      <c r="K27" s="4" t="s">
        <v>29</v>
      </c>
      <c r="L27" s="4"/>
      <c r="P27" s="25" t="s">
        <v>27</v>
      </c>
      <c r="Q27" s="25" t="s">
        <v>26</v>
      </c>
    </row>
    <row r="28" spans="1:17" ht="18" customHeight="1">
      <c r="A28" s="4" t="s">
        <v>30</v>
      </c>
      <c r="B28" s="4"/>
      <c r="C28" s="109" t="s">
        <v>63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</row>
    <row r="29" spans="1:10" ht="3" customHeight="1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7" ht="18.75" customHeight="1">
      <c r="A30" s="4" t="s">
        <v>31</v>
      </c>
      <c r="B30" s="4"/>
      <c r="C30" s="4"/>
      <c r="D30" s="53"/>
      <c r="E30" s="53" t="s">
        <v>64</v>
      </c>
      <c r="F30" s="53"/>
      <c r="G30" s="53"/>
      <c r="H30" s="4"/>
      <c r="I30" s="4"/>
      <c r="J30" s="4" t="s">
        <v>31</v>
      </c>
      <c r="M30" s="54"/>
      <c r="N30" s="54"/>
      <c r="O30" s="54" t="s">
        <v>65</v>
      </c>
      <c r="P30" s="54"/>
      <c r="Q30" s="54"/>
    </row>
  </sheetData>
  <mergeCells count="19">
    <mergeCell ref="C28:Q28"/>
    <mergeCell ref="C8:M8"/>
    <mergeCell ref="P8:Q8"/>
    <mergeCell ref="C10:G10"/>
    <mergeCell ref="K10:Q10"/>
    <mergeCell ref="K12:Q12"/>
    <mergeCell ref="J14:M14"/>
    <mergeCell ref="F14:G14"/>
    <mergeCell ref="P14:Q14"/>
    <mergeCell ref="A14:D14"/>
    <mergeCell ref="C12:G12"/>
    <mergeCell ref="B20:E20"/>
    <mergeCell ref="L17:P17"/>
    <mergeCell ref="L18:P18"/>
    <mergeCell ref="L19:P19"/>
    <mergeCell ref="L20:P20"/>
    <mergeCell ref="B17:E17"/>
    <mergeCell ref="B18:E18"/>
    <mergeCell ref="B19:E19"/>
  </mergeCells>
  <printOptions/>
  <pageMargins left="0.75" right="0.51" top="0.19" bottom="1" header="0.12" footer="0.5"/>
  <pageSetup horizontalDpi="300" verticalDpi="3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="80" zoomScaleNormal="80" workbookViewId="0" topLeftCell="A1">
      <selection activeCell="J19" sqref="J19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9"/>
    </row>
    <row r="2" spans="1:13" ht="19.5" customHeight="1">
      <c r="A2" s="1" t="s">
        <v>1</v>
      </c>
      <c r="M2" s="9"/>
    </row>
    <row r="3" spans="7:13" ht="18">
      <c r="G3" s="3" t="s">
        <v>2</v>
      </c>
      <c r="H3" s="3"/>
      <c r="I3" s="3"/>
      <c r="M3" s="9"/>
    </row>
    <row r="4" spans="1:17" ht="15.75">
      <c r="A4" s="2" t="s">
        <v>3</v>
      </c>
      <c r="M4" s="9"/>
      <c r="O4" s="4" t="s">
        <v>4</v>
      </c>
      <c r="P4" s="28">
        <v>10</v>
      </c>
      <c r="Q4" s="29"/>
    </row>
    <row r="5" spans="13:17" ht="3" customHeight="1">
      <c r="M5" s="9"/>
      <c r="P5" s="30"/>
      <c r="Q5" s="30"/>
    </row>
    <row r="6" spans="1:17" ht="15">
      <c r="A6" s="26" t="s">
        <v>32</v>
      </c>
      <c r="B6" s="4"/>
      <c r="C6" s="4"/>
      <c r="D6" s="4"/>
      <c r="E6" s="4"/>
      <c r="F6" s="7"/>
      <c r="G6" s="4"/>
      <c r="H6" s="4"/>
      <c r="I6" s="4"/>
      <c r="J6" s="4"/>
      <c r="K6" s="4"/>
      <c r="L6" s="27">
        <v>4</v>
      </c>
      <c r="M6" s="10" t="s">
        <v>5</v>
      </c>
      <c r="N6" s="5"/>
      <c r="O6" s="4"/>
      <c r="P6" s="26"/>
      <c r="Q6" s="26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1"/>
      <c r="N7" s="4"/>
      <c r="O7" s="4"/>
      <c r="P7" s="26"/>
      <c r="Q7" s="26"/>
    </row>
    <row r="8" spans="1:17" ht="15" customHeight="1">
      <c r="A8" s="8" t="s">
        <v>6</v>
      </c>
      <c r="B8" s="8"/>
      <c r="C8" s="110" t="s">
        <v>53</v>
      </c>
      <c r="D8" s="110"/>
      <c r="E8" s="110"/>
      <c r="F8" s="110"/>
      <c r="G8" s="110"/>
      <c r="H8" s="110"/>
      <c r="I8" s="110"/>
      <c r="J8" s="110"/>
      <c r="K8" s="110"/>
      <c r="L8" s="110"/>
      <c r="M8" s="111"/>
      <c r="N8" s="8"/>
      <c r="O8" s="4" t="s">
        <v>7</v>
      </c>
      <c r="P8" s="112" t="s">
        <v>41</v>
      </c>
      <c r="Q8" s="112"/>
    </row>
    <row r="9" spans="1:17" ht="3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1"/>
      <c r="N9" s="6"/>
      <c r="O9" s="6"/>
      <c r="P9" s="6"/>
      <c r="Q9" s="6"/>
    </row>
    <row r="10" spans="1:17" ht="16.5" customHeight="1">
      <c r="A10" s="8" t="s">
        <v>8</v>
      </c>
      <c r="B10" s="8"/>
      <c r="C10" s="113" t="s">
        <v>43</v>
      </c>
      <c r="D10" s="113"/>
      <c r="E10" s="113"/>
      <c r="F10" s="113"/>
      <c r="G10" s="113"/>
      <c r="H10" s="38"/>
      <c r="I10" s="39"/>
      <c r="J10" s="8" t="s">
        <v>10</v>
      </c>
      <c r="K10" s="114" t="s">
        <v>9</v>
      </c>
      <c r="L10" s="114"/>
      <c r="M10" s="114"/>
      <c r="N10" s="114"/>
      <c r="O10" s="114"/>
      <c r="P10" s="114"/>
      <c r="Q10" s="114"/>
    </row>
    <row r="11" spans="2:17" ht="3.75" customHeight="1">
      <c r="B11" s="4"/>
      <c r="C11" s="26"/>
      <c r="D11" s="4"/>
      <c r="E11" s="4"/>
      <c r="F11" s="4"/>
      <c r="G11" s="4"/>
      <c r="H11" s="40"/>
      <c r="I11" s="26"/>
      <c r="J11" s="4"/>
      <c r="K11" s="4"/>
      <c r="L11" s="26"/>
      <c r="M11" s="26"/>
      <c r="N11" s="26"/>
      <c r="O11" s="26"/>
      <c r="P11" s="26"/>
      <c r="Q11" s="26"/>
    </row>
    <row r="12" spans="1:17" ht="12.75" customHeight="1">
      <c r="A12" s="8" t="s">
        <v>11</v>
      </c>
      <c r="B12" s="4"/>
      <c r="C12" s="102" t="s">
        <v>44</v>
      </c>
      <c r="D12" s="102"/>
      <c r="E12" s="102"/>
      <c r="F12" s="102"/>
      <c r="G12" s="102"/>
      <c r="H12" s="40"/>
      <c r="I12" s="26"/>
      <c r="J12" s="8" t="s">
        <v>13</v>
      </c>
      <c r="K12" s="115" t="s">
        <v>12</v>
      </c>
      <c r="L12" s="115"/>
      <c r="M12" s="115"/>
      <c r="N12" s="115"/>
      <c r="O12" s="115"/>
      <c r="P12" s="115"/>
      <c r="Q12" s="115"/>
    </row>
    <row r="13" spans="1:17" ht="3.75" customHeight="1">
      <c r="A13" s="4"/>
      <c r="B13" s="4"/>
      <c r="C13" s="4"/>
      <c r="D13" s="4"/>
      <c r="E13" s="4"/>
      <c r="F13" s="4"/>
      <c r="G13" s="4"/>
      <c r="H13" s="40"/>
      <c r="I13" s="26"/>
      <c r="J13" s="26"/>
      <c r="K13" s="26"/>
      <c r="L13" s="26"/>
      <c r="M13" s="26"/>
      <c r="N13" s="26"/>
      <c r="O13" s="26"/>
      <c r="P13" s="26"/>
      <c r="Q13" s="26"/>
    </row>
    <row r="14" spans="1:17" ht="12.75" customHeight="1">
      <c r="A14" s="118" t="s">
        <v>45</v>
      </c>
      <c r="B14" s="118"/>
      <c r="C14" s="118"/>
      <c r="D14" s="118"/>
      <c r="E14" s="41" t="s">
        <v>15</v>
      </c>
      <c r="F14" s="116" t="s">
        <v>46</v>
      </c>
      <c r="G14" s="116"/>
      <c r="H14" s="38"/>
      <c r="I14" s="39"/>
      <c r="J14" s="115" t="s">
        <v>14</v>
      </c>
      <c r="K14" s="115"/>
      <c r="L14" s="115"/>
      <c r="M14" s="115"/>
      <c r="N14" s="39"/>
      <c r="O14" s="41" t="s">
        <v>15</v>
      </c>
      <c r="P14" s="117" t="s">
        <v>16</v>
      </c>
      <c r="Q14" s="117"/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17</v>
      </c>
      <c r="B16" s="12"/>
      <c r="C16" s="12" t="s">
        <v>18</v>
      </c>
      <c r="D16" s="12"/>
      <c r="E16" s="14"/>
      <c r="F16" s="17" t="s">
        <v>19</v>
      </c>
      <c r="G16" s="13" t="s">
        <v>20</v>
      </c>
      <c r="H16" s="14"/>
      <c r="I16" s="12"/>
      <c r="J16" s="17" t="s">
        <v>20</v>
      </c>
      <c r="K16" s="17" t="s">
        <v>19</v>
      </c>
      <c r="L16" s="12"/>
      <c r="M16" s="12" t="s">
        <v>21</v>
      </c>
      <c r="N16" s="12"/>
      <c r="O16" s="12"/>
      <c r="P16" s="14"/>
      <c r="Q16" s="14"/>
    </row>
    <row r="17" spans="1:17" ht="16.5" customHeight="1">
      <c r="A17" s="66"/>
      <c r="B17" s="122"/>
      <c r="C17" s="123"/>
      <c r="D17" s="123"/>
      <c r="E17" s="124"/>
      <c r="F17" s="58"/>
      <c r="G17" s="64"/>
      <c r="H17" s="62"/>
      <c r="I17" s="63"/>
      <c r="J17" s="65"/>
      <c r="K17" s="59"/>
      <c r="L17" s="122" t="s">
        <v>35</v>
      </c>
      <c r="M17" s="123"/>
      <c r="N17" s="123"/>
      <c r="O17" s="123"/>
      <c r="P17" s="124"/>
      <c r="Q17" s="66">
        <v>16</v>
      </c>
    </row>
    <row r="18" spans="1:17" ht="16.5" customHeight="1">
      <c r="A18" s="66"/>
      <c r="B18" s="125" t="s">
        <v>68</v>
      </c>
      <c r="C18" s="126"/>
      <c r="D18" s="126"/>
      <c r="E18" s="127"/>
      <c r="F18" s="58"/>
      <c r="G18" s="64"/>
      <c r="H18" s="62"/>
      <c r="I18" s="63"/>
      <c r="J18" s="65"/>
      <c r="K18" s="59"/>
      <c r="L18" s="122" t="s">
        <v>33</v>
      </c>
      <c r="M18" s="123"/>
      <c r="N18" s="123"/>
      <c r="O18" s="123"/>
      <c r="P18" s="124"/>
      <c r="Q18" s="66">
        <v>15</v>
      </c>
    </row>
    <row r="19" spans="1:17" ht="16.5" customHeight="1">
      <c r="A19" s="66"/>
      <c r="B19" s="119" t="s">
        <v>69</v>
      </c>
      <c r="C19" s="120"/>
      <c r="D19" s="120"/>
      <c r="E19" s="121"/>
      <c r="F19" s="58"/>
      <c r="G19" s="64"/>
      <c r="H19" s="62"/>
      <c r="I19" s="63"/>
      <c r="J19" s="65"/>
      <c r="K19" s="59"/>
      <c r="L19" s="122" t="s">
        <v>36</v>
      </c>
      <c r="M19" s="123"/>
      <c r="N19" s="123"/>
      <c r="O19" s="123"/>
      <c r="P19" s="124"/>
      <c r="Q19" s="66">
        <v>14</v>
      </c>
    </row>
    <row r="20" spans="1:17" ht="16.5" customHeight="1">
      <c r="A20" s="66"/>
      <c r="B20" s="119" t="s">
        <v>70</v>
      </c>
      <c r="C20" s="120"/>
      <c r="D20" s="120"/>
      <c r="E20" s="121"/>
      <c r="F20" s="58"/>
      <c r="G20" s="64"/>
      <c r="H20" s="62"/>
      <c r="I20" s="63"/>
      <c r="J20" s="65"/>
      <c r="K20" s="59"/>
      <c r="L20" s="122" t="s">
        <v>67</v>
      </c>
      <c r="M20" s="123"/>
      <c r="N20" s="123"/>
      <c r="O20" s="123"/>
      <c r="P20" s="124"/>
      <c r="Q20" s="66">
        <v>13</v>
      </c>
    </row>
    <row r="21" spans="1:17" ht="16.5" customHeight="1">
      <c r="A21" s="35"/>
      <c r="B21" s="49"/>
      <c r="C21" s="50"/>
      <c r="D21" s="50"/>
      <c r="E21" s="51"/>
      <c r="F21" s="34"/>
      <c r="G21" s="55"/>
      <c r="H21" s="34"/>
      <c r="I21" s="56"/>
      <c r="J21" s="57"/>
      <c r="K21" s="34"/>
      <c r="L21" s="49"/>
      <c r="M21" s="50"/>
      <c r="N21" s="50"/>
      <c r="O21" s="50"/>
      <c r="P21" s="51"/>
      <c r="Q21" s="36"/>
    </row>
    <row r="22" spans="1:17" ht="16.5" customHeight="1">
      <c r="A22" s="35"/>
      <c r="B22" s="49"/>
      <c r="C22" s="50"/>
      <c r="D22" s="50"/>
      <c r="E22" s="51"/>
      <c r="F22" s="34"/>
      <c r="G22" s="42"/>
      <c r="H22" s="43"/>
      <c r="I22" s="47"/>
      <c r="J22" s="48"/>
      <c r="K22" s="34"/>
      <c r="L22" s="49"/>
      <c r="M22" s="50"/>
      <c r="N22" s="50"/>
      <c r="O22" s="50"/>
      <c r="P22" s="51"/>
      <c r="Q22" s="37"/>
    </row>
    <row r="23" spans="1:17" ht="16.5">
      <c r="A23" s="18"/>
      <c r="B23" s="18"/>
      <c r="C23" s="18"/>
      <c r="D23" s="18"/>
      <c r="E23" s="19"/>
      <c r="F23" s="19" t="s">
        <v>22</v>
      </c>
      <c r="G23" s="46">
        <f>SUM(G17:H22)</f>
        <v>0</v>
      </c>
      <c r="H23" s="45"/>
      <c r="I23" s="44"/>
      <c r="J23" s="52">
        <f>SUM(I17:J22)</f>
        <v>0</v>
      </c>
      <c r="K23" s="20" t="s">
        <v>23</v>
      </c>
      <c r="L23" s="20"/>
      <c r="M23" s="18"/>
      <c r="N23" s="18"/>
      <c r="O23" s="18"/>
      <c r="P23" s="18"/>
      <c r="Q23" s="18"/>
    </row>
    <row r="24" spans="7:10" ht="3" customHeight="1">
      <c r="G24" s="31"/>
      <c r="H24" s="18"/>
      <c r="I24" s="18"/>
      <c r="J24" s="31"/>
    </row>
    <row r="25" spans="1:17" ht="16.5" customHeight="1">
      <c r="A25" s="61">
        <f>G23-J23</f>
        <v>0</v>
      </c>
      <c r="B25" s="21">
        <f>IF(G23=0,0,AVERAGE(G17:H22))</f>
        <v>0</v>
      </c>
      <c r="F25" s="5" t="s">
        <v>24</v>
      </c>
      <c r="G25" s="33">
        <f>SUM(F17:F22)</f>
        <v>0</v>
      </c>
      <c r="H25" s="32"/>
      <c r="I25" s="32">
        <f>SUM(K17:K22)</f>
        <v>0</v>
      </c>
      <c r="J25" s="33">
        <f>SUM(K17:K22)</f>
        <v>0</v>
      </c>
      <c r="K25" s="4" t="s">
        <v>25</v>
      </c>
      <c r="L25" s="4"/>
      <c r="P25" s="21">
        <f>IF(J23=0,0,AVERAGE(J17:J22))</f>
        <v>0</v>
      </c>
      <c r="Q25" s="60">
        <f>J23-G23</f>
        <v>0</v>
      </c>
    </row>
    <row r="26" spans="7:10" ht="3" customHeight="1">
      <c r="G26" s="32"/>
      <c r="H26" s="22"/>
      <c r="I26" s="22"/>
      <c r="J26" s="32"/>
    </row>
    <row r="27" spans="1:17" ht="16.5" customHeight="1">
      <c r="A27" s="23" t="s">
        <v>26</v>
      </c>
      <c r="B27" s="24" t="s">
        <v>27</v>
      </c>
      <c r="F27" s="5" t="s">
        <v>28</v>
      </c>
      <c r="G27" s="33"/>
      <c r="H27" s="32"/>
      <c r="I27" s="32"/>
      <c r="J27" s="33"/>
      <c r="K27" s="4" t="s">
        <v>29</v>
      </c>
      <c r="L27" s="4"/>
      <c r="P27" s="25" t="s">
        <v>27</v>
      </c>
      <c r="Q27" s="25" t="s">
        <v>26</v>
      </c>
    </row>
    <row r="28" spans="1:17" ht="18" customHeight="1">
      <c r="A28" s="4" t="s">
        <v>30</v>
      </c>
      <c r="B28" s="4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</row>
    <row r="29" spans="1:10" ht="3" customHeight="1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7" ht="18.75" customHeight="1">
      <c r="A30" s="4" t="s">
        <v>31</v>
      </c>
      <c r="B30" s="4"/>
      <c r="C30" s="4"/>
      <c r="D30" s="53"/>
      <c r="E30" s="53"/>
      <c r="F30" s="53"/>
      <c r="G30" s="53"/>
      <c r="H30" s="4"/>
      <c r="I30" s="4"/>
      <c r="J30" s="4" t="s">
        <v>31</v>
      </c>
      <c r="M30" s="54"/>
      <c r="N30" s="54"/>
      <c r="O30" s="54"/>
      <c r="P30" s="54"/>
      <c r="Q30" s="54"/>
    </row>
  </sheetData>
  <mergeCells count="19">
    <mergeCell ref="C12:G12"/>
    <mergeCell ref="B20:E20"/>
    <mergeCell ref="L17:P17"/>
    <mergeCell ref="L18:P18"/>
    <mergeCell ref="L19:P19"/>
    <mergeCell ref="L20:P20"/>
    <mergeCell ref="B17:E17"/>
    <mergeCell ref="B18:E18"/>
    <mergeCell ref="B19:E19"/>
    <mergeCell ref="C28:Q28"/>
    <mergeCell ref="C8:M8"/>
    <mergeCell ref="P8:Q8"/>
    <mergeCell ref="C10:G10"/>
    <mergeCell ref="K10:Q10"/>
    <mergeCell ref="K12:Q12"/>
    <mergeCell ref="J14:M14"/>
    <mergeCell ref="F14:G14"/>
    <mergeCell ref="P14:Q14"/>
    <mergeCell ref="A14:D14"/>
  </mergeCells>
  <printOptions gridLines="1"/>
  <pageMargins left="0.75" right="0.51" top="0.19" bottom="1" header="0.12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zoomScale="80" zoomScaleNormal="8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9"/>
    </row>
    <row r="2" spans="1:13" ht="19.5" customHeight="1">
      <c r="A2" s="1" t="s">
        <v>1</v>
      </c>
      <c r="M2" s="9"/>
    </row>
    <row r="3" spans="7:13" ht="18">
      <c r="G3" s="3" t="s">
        <v>2</v>
      </c>
      <c r="H3" s="3"/>
      <c r="I3" s="3"/>
      <c r="M3" s="9"/>
    </row>
    <row r="4" spans="1:17" ht="15.75">
      <c r="A4" s="2" t="s">
        <v>3</v>
      </c>
      <c r="M4" s="9"/>
      <c r="O4" s="4" t="s">
        <v>4</v>
      </c>
      <c r="P4" s="28">
        <v>14</v>
      </c>
      <c r="Q4" s="29"/>
    </row>
    <row r="5" spans="13:17" ht="3" customHeight="1">
      <c r="M5" s="9"/>
      <c r="P5" s="30"/>
      <c r="Q5" s="30"/>
    </row>
    <row r="6" spans="1:17" ht="15">
      <c r="A6" s="26" t="s">
        <v>32</v>
      </c>
      <c r="B6" s="4"/>
      <c r="C6" s="4"/>
      <c r="D6" s="4"/>
      <c r="E6" s="4"/>
      <c r="F6" s="7"/>
      <c r="G6" s="4"/>
      <c r="H6" s="4"/>
      <c r="I6" s="4"/>
      <c r="J6" s="4"/>
      <c r="K6" s="4"/>
      <c r="L6" s="27">
        <v>5</v>
      </c>
      <c r="M6" s="10" t="s">
        <v>5</v>
      </c>
      <c r="N6" s="5"/>
      <c r="O6" s="4"/>
      <c r="P6" s="26"/>
      <c r="Q6" s="26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1"/>
      <c r="N7" s="4"/>
      <c r="O7" s="4"/>
      <c r="P7" s="26"/>
      <c r="Q7" s="26"/>
    </row>
    <row r="8" spans="1:17" ht="15" customHeight="1">
      <c r="A8" s="8" t="s">
        <v>6</v>
      </c>
      <c r="B8" s="8"/>
      <c r="C8" s="110" t="s">
        <v>52</v>
      </c>
      <c r="D8" s="110"/>
      <c r="E8" s="110"/>
      <c r="F8" s="110"/>
      <c r="G8" s="110"/>
      <c r="H8" s="110"/>
      <c r="I8" s="110"/>
      <c r="J8" s="110"/>
      <c r="K8" s="110"/>
      <c r="L8" s="110"/>
      <c r="M8" s="111"/>
      <c r="N8" s="8"/>
      <c r="O8" s="4" t="s">
        <v>7</v>
      </c>
      <c r="P8" s="112" t="s">
        <v>47</v>
      </c>
      <c r="Q8" s="112"/>
    </row>
    <row r="9" spans="1:17" ht="3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1"/>
      <c r="N9" s="6"/>
      <c r="O9" s="6"/>
      <c r="P9" s="6"/>
      <c r="Q9" s="6"/>
    </row>
    <row r="10" spans="1:17" ht="16.5" customHeight="1">
      <c r="A10" s="8" t="s">
        <v>8</v>
      </c>
      <c r="B10" s="8"/>
      <c r="C10" s="113" t="s">
        <v>9</v>
      </c>
      <c r="D10" s="113"/>
      <c r="E10" s="113"/>
      <c r="F10" s="113"/>
      <c r="G10" s="113"/>
      <c r="H10" s="38"/>
      <c r="I10" s="39"/>
      <c r="J10" s="8" t="s">
        <v>10</v>
      </c>
      <c r="K10" s="114" t="s">
        <v>48</v>
      </c>
      <c r="L10" s="114"/>
      <c r="M10" s="114"/>
      <c r="N10" s="114"/>
      <c r="O10" s="114"/>
      <c r="P10" s="114"/>
      <c r="Q10" s="114"/>
    </row>
    <row r="11" spans="2:17" ht="3.75" customHeight="1">
      <c r="B11" s="4"/>
      <c r="C11" s="26"/>
      <c r="D11" s="4"/>
      <c r="E11" s="4"/>
      <c r="F11" s="4"/>
      <c r="G11" s="4"/>
      <c r="H11" s="40"/>
      <c r="I11" s="26"/>
      <c r="J11" s="4"/>
      <c r="K11" s="4"/>
      <c r="L11" s="26"/>
      <c r="M11" s="26"/>
      <c r="N11" s="26"/>
      <c r="O11" s="26"/>
      <c r="P11" s="26"/>
      <c r="Q11" s="26"/>
    </row>
    <row r="12" spans="1:17" ht="12.75" customHeight="1">
      <c r="A12" s="8" t="s">
        <v>11</v>
      </c>
      <c r="B12" s="4"/>
      <c r="C12" s="102" t="s">
        <v>12</v>
      </c>
      <c r="D12" s="102"/>
      <c r="E12" s="102"/>
      <c r="F12" s="102"/>
      <c r="G12" s="102"/>
      <c r="H12" s="40"/>
      <c r="I12" s="26"/>
      <c r="J12" s="8" t="s">
        <v>13</v>
      </c>
      <c r="K12" s="115" t="s">
        <v>49</v>
      </c>
      <c r="L12" s="115"/>
      <c r="M12" s="115"/>
      <c r="N12" s="115"/>
      <c r="O12" s="115"/>
      <c r="P12" s="115"/>
      <c r="Q12" s="115"/>
    </row>
    <row r="13" spans="1:17" ht="3.75" customHeight="1">
      <c r="A13" s="4"/>
      <c r="B13" s="4"/>
      <c r="C13" s="4"/>
      <c r="D13" s="4"/>
      <c r="E13" s="4"/>
      <c r="F13" s="4"/>
      <c r="G13" s="4"/>
      <c r="H13" s="40"/>
      <c r="I13" s="26"/>
      <c r="J13" s="26"/>
      <c r="K13" s="26"/>
      <c r="L13" s="26"/>
      <c r="M13" s="26"/>
      <c r="N13" s="26"/>
      <c r="O13" s="26"/>
      <c r="P13" s="26"/>
      <c r="Q13" s="26"/>
    </row>
    <row r="14" spans="1:17" ht="12.75" customHeight="1">
      <c r="A14" s="115" t="s">
        <v>14</v>
      </c>
      <c r="B14" s="115"/>
      <c r="C14" s="115"/>
      <c r="D14" s="115"/>
      <c r="E14" s="41" t="s">
        <v>15</v>
      </c>
      <c r="F14" s="117" t="s">
        <v>16</v>
      </c>
      <c r="G14" s="117"/>
      <c r="H14" s="38"/>
      <c r="I14" s="39"/>
      <c r="J14" s="115" t="s">
        <v>50</v>
      </c>
      <c r="K14" s="115"/>
      <c r="L14" s="115"/>
      <c r="M14" s="115"/>
      <c r="N14" s="39"/>
      <c r="O14" s="41" t="s">
        <v>15</v>
      </c>
      <c r="P14" s="117" t="s">
        <v>51</v>
      </c>
      <c r="Q14" s="117"/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17</v>
      </c>
      <c r="B16" s="12"/>
      <c r="C16" s="12" t="s">
        <v>18</v>
      </c>
      <c r="D16" s="12"/>
      <c r="E16" s="14"/>
      <c r="F16" s="17" t="s">
        <v>19</v>
      </c>
      <c r="G16" s="13" t="s">
        <v>20</v>
      </c>
      <c r="H16" s="14"/>
      <c r="I16" s="12"/>
      <c r="J16" s="17" t="s">
        <v>20</v>
      </c>
      <c r="K16" s="17" t="s">
        <v>19</v>
      </c>
      <c r="L16" s="12"/>
      <c r="M16" s="12" t="s">
        <v>21</v>
      </c>
      <c r="N16" s="12"/>
      <c r="O16" s="12"/>
      <c r="P16" s="14"/>
      <c r="Q16" s="14"/>
    </row>
    <row r="17" spans="1:17" ht="16.5" customHeight="1">
      <c r="A17" s="66">
        <v>13</v>
      </c>
      <c r="B17" s="122" t="s">
        <v>67</v>
      </c>
      <c r="C17" s="123"/>
      <c r="D17" s="123"/>
      <c r="E17" s="123"/>
      <c r="F17" s="101">
        <v>4</v>
      </c>
      <c r="G17" s="64">
        <v>654</v>
      </c>
      <c r="H17" s="62"/>
      <c r="I17" s="63"/>
      <c r="J17" s="65">
        <v>716</v>
      </c>
      <c r="K17" s="59">
        <v>7</v>
      </c>
      <c r="L17" s="122" t="s">
        <v>71</v>
      </c>
      <c r="M17" s="123"/>
      <c r="N17" s="123"/>
      <c r="O17" s="123"/>
      <c r="P17" s="124"/>
      <c r="Q17" s="66">
        <v>12</v>
      </c>
    </row>
    <row r="18" spans="1:17" ht="16.5" customHeight="1">
      <c r="A18" s="66">
        <v>15</v>
      </c>
      <c r="B18" s="122" t="s">
        <v>33</v>
      </c>
      <c r="C18" s="123"/>
      <c r="D18" s="123"/>
      <c r="E18" s="123"/>
      <c r="F18" s="101">
        <v>1</v>
      </c>
      <c r="G18" s="64">
        <v>630</v>
      </c>
      <c r="H18" s="62"/>
      <c r="I18" s="63"/>
      <c r="J18" s="65">
        <v>673</v>
      </c>
      <c r="K18" s="59">
        <v>5</v>
      </c>
      <c r="L18" s="122" t="s">
        <v>72</v>
      </c>
      <c r="M18" s="123"/>
      <c r="N18" s="123"/>
      <c r="O18" s="123"/>
      <c r="P18" s="124"/>
      <c r="Q18" s="66">
        <v>14</v>
      </c>
    </row>
    <row r="19" spans="1:17" ht="16.5" customHeight="1">
      <c r="A19" s="66">
        <v>14</v>
      </c>
      <c r="B19" s="122" t="s">
        <v>36</v>
      </c>
      <c r="C19" s="123"/>
      <c r="D19" s="123"/>
      <c r="E19" s="123"/>
      <c r="F19" s="101">
        <v>6</v>
      </c>
      <c r="G19" s="64">
        <v>700</v>
      </c>
      <c r="H19" s="62"/>
      <c r="I19" s="63"/>
      <c r="J19" s="65">
        <v>724</v>
      </c>
      <c r="K19" s="59">
        <v>8</v>
      </c>
      <c r="L19" s="122" t="s">
        <v>73</v>
      </c>
      <c r="M19" s="123"/>
      <c r="N19" s="123"/>
      <c r="O19" s="123"/>
      <c r="P19" s="124"/>
      <c r="Q19" s="66">
        <v>16</v>
      </c>
    </row>
    <row r="20" spans="1:17" ht="16.5" customHeight="1">
      <c r="A20" s="66">
        <v>17</v>
      </c>
      <c r="B20" s="122" t="s">
        <v>37</v>
      </c>
      <c r="C20" s="123"/>
      <c r="D20" s="123"/>
      <c r="E20" s="123"/>
      <c r="F20" s="101">
        <v>2</v>
      </c>
      <c r="G20" s="64">
        <v>634</v>
      </c>
      <c r="H20" s="62"/>
      <c r="I20" s="63"/>
      <c r="J20" s="65">
        <v>649</v>
      </c>
      <c r="K20" s="59">
        <v>3</v>
      </c>
      <c r="L20" s="122" t="s">
        <v>74</v>
      </c>
      <c r="M20" s="123"/>
      <c r="N20" s="123"/>
      <c r="O20" s="123"/>
      <c r="P20" s="124"/>
      <c r="Q20" s="66">
        <v>15</v>
      </c>
    </row>
    <row r="21" spans="1:17" ht="16.5" customHeight="1">
      <c r="A21" s="35"/>
      <c r="B21" s="49"/>
      <c r="C21" s="50"/>
      <c r="D21" s="50"/>
      <c r="E21" s="50"/>
      <c r="F21" s="67"/>
      <c r="G21" s="55"/>
      <c r="H21" s="34"/>
      <c r="I21" s="56"/>
      <c r="J21" s="57"/>
      <c r="K21" s="34"/>
      <c r="L21" s="49"/>
      <c r="M21" s="50"/>
      <c r="N21" s="50"/>
      <c r="O21" s="50"/>
      <c r="P21" s="51"/>
      <c r="Q21" s="36"/>
    </row>
    <row r="22" spans="1:17" ht="16.5" customHeight="1">
      <c r="A22" s="35"/>
      <c r="B22" s="49"/>
      <c r="C22" s="50"/>
      <c r="D22" s="50"/>
      <c r="E22" s="50"/>
      <c r="F22" s="68"/>
      <c r="G22" s="42"/>
      <c r="H22" s="43"/>
      <c r="I22" s="47"/>
      <c r="J22" s="48"/>
      <c r="K22" s="34"/>
      <c r="L22" s="49"/>
      <c r="M22" s="50"/>
      <c r="N22" s="50"/>
      <c r="O22" s="50"/>
      <c r="P22" s="51"/>
      <c r="Q22" s="37"/>
    </row>
    <row r="23" spans="1:17" ht="16.5">
      <c r="A23" s="18"/>
      <c r="B23" s="18"/>
      <c r="C23" s="18"/>
      <c r="D23" s="18"/>
      <c r="E23" s="19"/>
      <c r="F23" s="19" t="s">
        <v>22</v>
      </c>
      <c r="G23" s="46">
        <f>SUM(G17:H22)</f>
        <v>2618</v>
      </c>
      <c r="H23" s="45"/>
      <c r="I23" s="44"/>
      <c r="J23" s="52">
        <f>SUM(I17:J22)</f>
        <v>2762</v>
      </c>
      <c r="K23" s="20" t="s">
        <v>23</v>
      </c>
      <c r="L23" s="20"/>
      <c r="M23" s="18"/>
      <c r="N23" s="18"/>
      <c r="O23" s="18"/>
      <c r="P23" s="18"/>
      <c r="Q23" s="18"/>
    </row>
    <row r="24" spans="7:10" ht="3" customHeight="1">
      <c r="G24" s="31"/>
      <c r="H24" s="18"/>
      <c r="I24" s="18"/>
      <c r="J24" s="31"/>
    </row>
    <row r="25" spans="1:17" ht="16.5" customHeight="1">
      <c r="A25" s="61">
        <f>G23-J23</f>
        <v>-144</v>
      </c>
      <c r="B25" s="21">
        <f>IF(G23=0,0,AVERAGE(G17:H22))</f>
        <v>654.5</v>
      </c>
      <c r="F25" s="5" t="s">
        <v>24</v>
      </c>
      <c r="G25" s="33">
        <f>SUM(F17:F22)</f>
        <v>13</v>
      </c>
      <c r="H25" s="32"/>
      <c r="I25" s="32">
        <f>SUM(K17:K22)</f>
        <v>23</v>
      </c>
      <c r="J25" s="33">
        <f>SUM(K17:K22)</f>
        <v>23</v>
      </c>
      <c r="K25" s="4" t="s">
        <v>25</v>
      </c>
      <c r="L25" s="4"/>
      <c r="P25" s="21">
        <f>IF(J23=0,0,AVERAGE(J17:J22))</f>
        <v>690.5</v>
      </c>
      <c r="Q25" s="60">
        <f>J23-G23</f>
        <v>144</v>
      </c>
    </row>
    <row r="26" spans="7:10" ht="3" customHeight="1">
      <c r="G26" s="32"/>
      <c r="H26" s="22"/>
      <c r="I26" s="22"/>
      <c r="J26" s="32"/>
    </row>
    <row r="27" spans="1:17" ht="16.5" customHeight="1">
      <c r="A27" s="23" t="s">
        <v>26</v>
      </c>
      <c r="B27" s="24" t="s">
        <v>27</v>
      </c>
      <c r="F27" s="5" t="s">
        <v>28</v>
      </c>
      <c r="G27" s="33">
        <v>0</v>
      </c>
      <c r="H27" s="32"/>
      <c r="I27" s="32"/>
      <c r="J27" s="33">
        <v>3</v>
      </c>
      <c r="K27" s="4" t="s">
        <v>29</v>
      </c>
      <c r="L27" s="4"/>
      <c r="P27" s="25" t="s">
        <v>27</v>
      </c>
      <c r="Q27" s="25" t="s">
        <v>26</v>
      </c>
    </row>
    <row r="28" spans="1:17" ht="18" customHeight="1">
      <c r="A28" s="4" t="s">
        <v>30</v>
      </c>
      <c r="B28" s="4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</row>
    <row r="29" spans="1:10" ht="3" customHeight="1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7" ht="18.75" customHeight="1">
      <c r="A30" s="4" t="s">
        <v>31</v>
      </c>
      <c r="B30" s="4"/>
      <c r="C30" s="4"/>
      <c r="D30" s="53"/>
      <c r="E30" s="53" t="s">
        <v>75</v>
      </c>
      <c r="F30" s="53"/>
      <c r="G30" s="53"/>
      <c r="H30" s="4"/>
      <c r="I30" s="4"/>
      <c r="J30" s="4" t="s">
        <v>31</v>
      </c>
      <c r="M30" s="54"/>
      <c r="N30" s="54"/>
      <c r="O30" s="54" t="s">
        <v>76</v>
      </c>
      <c r="P30" s="54"/>
      <c r="Q30" s="54"/>
    </row>
  </sheetData>
  <mergeCells count="19">
    <mergeCell ref="C28:Q28"/>
    <mergeCell ref="C8:M8"/>
    <mergeCell ref="P8:Q8"/>
    <mergeCell ref="C10:G10"/>
    <mergeCell ref="K10:Q10"/>
    <mergeCell ref="K12:Q12"/>
    <mergeCell ref="J14:M14"/>
    <mergeCell ref="F14:G14"/>
    <mergeCell ref="P14:Q14"/>
    <mergeCell ref="A14:D14"/>
    <mergeCell ref="L20:P20"/>
    <mergeCell ref="C12:G12"/>
    <mergeCell ref="L17:P17"/>
    <mergeCell ref="L18:P18"/>
    <mergeCell ref="L19:P19"/>
    <mergeCell ref="B17:E17"/>
    <mergeCell ref="B18:E18"/>
    <mergeCell ref="B19:E19"/>
    <mergeCell ref="B20:E20"/>
  </mergeCells>
  <printOptions gridLines="1"/>
  <pageMargins left="0.75" right="0.51" top="0.19" bottom="1" header="0.12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N25" sqref="N25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9"/>
    </row>
    <row r="2" spans="1:13" ht="19.5" customHeight="1">
      <c r="A2" s="1" t="s">
        <v>1</v>
      </c>
      <c r="M2" s="9"/>
    </row>
    <row r="3" spans="7:13" ht="18">
      <c r="G3" s="3" t="s">
        <v>2</v>
      </c>
      <c r="H3" s="3"/>
      <c r="I3" s="3"/>
      <c r="M3" s="9"/>
    </row>
    <row r="4" spans="1:17" ht="15.75">
      <c r="A4" s="2" t="s">
        <v>3</v>
      </c>
      <c r="M4" s="9"/>
      <c r="O4" s="4" t="s">
        <v>4</v>
      </c>
      <c r="P4" s="28">
        <v>23</v>
      </c>
      <c r="Q4" s="29"/>
    </row>
    <row r="5" spans="13:17" ht="3" customHeight="1">
      <c r="M5" s="9"/>
      <c r="P5" s="30"/>
      <c r="Q5" s="30"/>
    </row>
    <row r="6" spans="1:17" ht="15">
      <c r="A6" s="26" t="s">
        <v>32</v>
      </c>
      <c r="B6" s="4"/>
      <c r="C6" s="4"/>
      <c r="D6" s="4"/>
      <c r="E6" s="4"/>
      <c r="F6" s="7"/>
      <c r="G6" s="4"/>
      <c r="H6" s="4"/>
      <c r="I6" s="4"/>
      <c r="J6" s="4"/>
      <c r="K6" s="4"/>
      <c r="L6" s="27">
        <v>8</v>
      </c>
      <c r="M6" s="10" t="s">
        <v>5</v>
      </c>
      <c r="N6" s="5"/>
      <c r="O6" s="4"/>
      <c r="P6" s="26"/>
      <c r="Q6" s="26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1"/>
      <c r="N7" s="4"/>
      <c r="O7" s="4"/>
      <c r="P7" s="26"/>
      <c r="Q7" s="26"/>
    </row>
    <row r="8" spans="1:17" ht="15" customHeight="1">
      <c r="A8" s="8" t="s">
        <v>6</v>
      </c>
      <c r="B8" s="8"/>
      <c r="C8" s="110" t="s">
        <v>52</v>
      </c>
      <c r="D8" s="110"/>
      <c r="E8" s="110"/>
      <c r="F8" s="110"/>
      <c r="G8" s="110"/>
      <c r="H8" s="110"/>
      <c r="I8" s="110"/>
      <c r="J8" s="110"/>
      <c r="K8" s="110"/>
      <c r="L8" s="110"/>
      <c r="M8" s="111"/>
      <c r="N8" s="8"/>
      <c r="O8" s="4" t="s">
        <v>7</v>
      </c>
      <c r="P8" s="112" t="s">
        <v>55</v>
      </c>
      <c r="Q8" s="112"/>
    </row>
    <row r="9" spans="1:17" ht="3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1"/>
      <c r="N9" s="6"/>
      <c r="O9" s="6"/>
      <c r="P9" s="6"/>
      <c r="Q9" s="6"/>
    </row>
    <row r="10" spans="1:17" ht="16.5" customHeight="1">
      <c r="A10" s="8" t="s">
        <v>8</v>
      </c>
      <c r="B10" s="8"/>
      <c r="C10" s="113" t="s">
        <v>9</v>
      </c>
      <c r="D10" s="113"/>
      <c r="E10" s="113"/>
      <c r="F10" s="113"/>
      <c r="G10" s="113"/>
      <c r="H10" s="38"/>
      <c r="I10" s="39"/>
      <c r="J10" s="8" t="s">
        <v>10</v>
      </c>
      <c r="K10" s="114" t="s">
        <v>34</v>
      </c>
      <c r="L10" s="114"/>
      <c r="M10" s="114"/>
      <c r="N10" s="114"/>
      <c r="O10" s="114"/>
      <c r="P10" s="114"/>
      <c r="Q10" s="114"/>
    </row>
    <row r="11" spans="2:17" ht="3.75" customHeight="1">
      <c r="B11" s="4"/>
      <c r="C11" s="26"/>
      <c r="D11" s="4"/>
      <c r="E11" s="4"/>
      <c r="F11" s="4"/>
      <c r="G11" s="4"/>
      <c r="H11" s="40"/>
      <c r="I11" s="26"/>
      <c r="J11" s="4"/>
      <c r="K11" s="4"/>
      <c r="L11" s="26"/>
      <c r="M11" s="26"/>
      <c r="N11" s="26"/>
      <c r="O11" s="26"/>
      <c r="P11" s="26"/>
      <c r="Q11" s="26"/>
    </row>
    <row r="12" spans="1:17" ht="12.75" customHeight="1">
      <c r="A12" s="8" t="s">
        <v>11</v>
      </c>
      <c r="B12" s="4"/>
      <c r="C12" s="102" t="s">
        <v>12</v>
      </c>
      <c r="D12" s="102"/>
      <c r="E12" s="102"/>
      <c r="F12" s="102"/>
      <c r="G12" s="102"/>
      <c r="H12" s="40"/>
      <c r="I12" s="26"/>
      <c r="J12" s="8" t="s">
        <v>13</v>
      </c>
      <c r="K12" s="115" t="s">
        <v>38</v>
      </c>
      <c r="L12" s="115"/>
      <c r="M12" s="115"/>
      <c r="N12" s="115"/>
      <c r="O12" s="115"/>
      <c r="P12" s="115"/>
      <c r="Q12" s="115"/>
    </row>
    <row r="13" spans="1:17" ht="3.75" customHeight="1">
      <c r="A13" s="4"/>
      <c r="B13" s="4"/>
      <c r="C13" s="4"/>
      <c r="D13" s="4"/>
      <c r="E13" s="4"/>
      <c r="F13" s="4"/>
      <c r="G13" s="4"/>
      <c r="H13" s="40"/>
      <c r="I13" s="26"/>
      <c r="J13" s="26"/>
      <c r="K13" s="26"/>
      <c r="L13" s="26"/>
      <c r="M13" s="26"/>
      <c r="N13" s="26"/>
      <c r="O13" s="26"/>
      <c r="P13" s="26"/>
      <c r="Q13" s="26"/>
    </row>
    <row r="14" spans="1:17" ht="12.75" customHeight="1">
      <c r="A14" s="115" t="s">
        <v>14</v>
      </c>
      <c r="B14" s="115"/>
      <c r="C14" s="115"/>
      <c r="D14" s="115"/>
      <c r="E14" s="41" t="s">
        <v>15</v>
      </c>
      <c r="F14" s="117" t="s">
        <v>16</v>
      </c>
      <c r="G14" s="117"/>
      <c r="H14" s="38"/>
      <c r="I14" s="39"/>
      <c r="J14" s="118" t="s">
        <v>39</v>
      </c>
      <c r="K14" s="118"/>
      <c r="L14" s="118"/>
      <c r="M14" s="118"/>
      <c r="N14" s="39"/>
      <c r="O14" s="41" t="s">
        <v>15</v>
      </c>
      <c r="P14" s="116" t="s">
        <v>40</v>
      </c>
      <c r="Q14" s="116"/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17</v>
      </c>
      <c r="B16" s="12"/>
      <c r="C16" s="12" t="s">
        <v>18</v>
      </c>
      <c r="D16" s="12"/>
      <c r="E16" s="14"/>
      <c r="F16" s="17" t="s">
        <v>19</v>
      </c>
      <c r="G16" s="13" t="s">
        <v>20</v>
      </c>
      <c r="H16" s="14"/>
      <c r="I16" s="12"/>
      <c r="J16" s="17" t="s">
        <v>20</v>
      </c>
      <c r="K16" s="17" t="s">
        <v>19</v>
      </c>
      <c r="L16" s="12"/>
      <c r="M16" s="12" t="s">
        <v>21</v>
      </c>
      <c r="N16" s="12"/>
      <c r="O16" s="12"/>
      <c r="P16" s="14"/>
      <c r="Q16" s="14"/>
    </row>
    <row r="17" spans="1:17" ht="16.5" customHeight="1">
      <c r="A17" s="66">
        <v>13</v>
      </c>
      <c r="B17" s="122" t="s">
        <v>67</v>
      </c>
      <c r="C17" s="123"/>
      <c r="D17" s="123"/>
      <c r="E17" s="123"/>
      <c r="F17" s="101">
        <v>7</v>
      </c>
      <c r="G17" s="64">
        <v>695</v>
      </c>
      <c r="H17" s="62"/>
      <c r="I17" s="63"/>
      <c r="J17" s="65">
        <v>638</v>
      </c>
      <c r="K17" s="59">
        <v>3</v>
      </c>
      <c r="L17" s="122" t="s">
        <v>78</v>
      </c>
      <c r="M17" s="123"/>
      <c r="N17" s="123"/>
      <c r="O17" s="123"/>
      <c r="P17" s="124"/>
      <c r="Q17" s="66">
        <v>29</v>
      </c>
    </row>
    <row r="18" spans="1:17" ht="16.5" customHeight="1">
      <c r="A18" s="66">
        <v>15</v>
      </c>
      <c r="B18" s="122" t="s">
        <v>33</v>
      </c>
      <c r="C18" s="123"/>
      <c r="D18" s="123"/>
      <c r="E18" s="123"/>
      <c r="F18" s="101">
        <v>4</v>
      </c>
      <c r="G18" s="64">
        <v>660</v>
      </c>
      <c r="H18" s="62"/>
      <c r="I18" s="63"/>
      <c r="J18" s="65">
        <v>631</v>
      </c>
      <c r="K18" s="59">
        <v>2</v>
      </c>
      <c r="L18" s="122" t="s">
        <v>61</v>
      </c>
      <c r="M18" s="123"/>
      <c r="N18" s="123"/>
      <c r="O18" s="123"/>
      <c r="P18" s="124"/>
      <c r="Q18" s="66">
        <v>32</v>
      </c>
    </row>
    <row r="19" spans="1:17" ht="16.5" customHeight="1">
      <c r="A19" s="66">
        <v>11</v>
      </c>
      <c r="B19" s="122" t="s">
        <v>77</v>
      </c>
      <c r="C19" s="123"/>
      <c r="D19" s="123"/>
      <c r="E19" s="123"/>
      <c r="F19" s="101">
        <v>8</v>
      </c>
      <c r="G19" s="64">
        <v>729</v>
      </c>
      <c r="H19" s="62"/>
      <c r="I19" s="63"/>
      <c r="J19" s="65">
        <v>682</v>
      </c>
      <c r="K19" s="59">
        <v>6</v>
      </c>
      <c r="L19" s="122" t="s">
        <v>79</v>
      </c>
      <c r="M19" s="123"/>
      <c r="N19" s="123"/>
      <c r="O19" s="123"/>
      <c r="P19" s="124"/>
      <c r="Q19" s="66">
        <v>27</v>
      </c>
    </row>
    <row r="20" spans="1:17" ht="16.5" customHeight="1">
      <c r="A20" s="66">
        <v>17</v>
      </c>
      <c r="B20" s="122" t="s">
        <v>37</v>
      </c>
      <c r="C20" s="123"/>
      <c r="D20" s="123"/>
      <c r="E20" s="123"/>
      <c r="F20" s="101">
        <v>1</v>
      </c>
      <c r="G20" s="64">
        <v>604</v>
      </c>
      <c r="H20" s="62"/>
      <c r="I20" s="63"/>
      <c r="J20" s="65">
        <v>660</v>
      </c>
      <c r="K20" s="59">
        <v>5</v>
      </c>
      <c r="L20" s="122" t="s">
        <v>80</v>
      </c>
      <c r="M20" s="123"/>
      <c r="N20" s="123"/>
      <c r="O20" s="123"/>
      <c r="P20" s="124"/>
      <c r="Q20" s="66">
        <v>23</v>
      </c>
    </row>
    <row r="21" spans="1:17" ht="16.5" customHeight="1">
      <c r="A21" s="35"/>
      <c r="B21" s="49"/>
      <c r="C21" s="50"/>
      <c r="D21" s="50"/>
      <c r="E21" s="50"/>
      <c r="F21" s="67"/>
      <c r="G21" s="55"/>
      <c r="H21" s="34"/>
      <c r="I21" s="56"/>
      <c r="J21" s="57"/>
      <c r="K21" s="34"/>
      <c r="L21" s="49"/>
      <c r="M21" s="50"/>
      <c r="N21" s="50"/>
      <c r="O21" s="50"/>
      <c r="P21" s="51"/>
      <c r="Q21" s="36"/>
    </row>
    <row r="22" spans="1:17" ht="16.5" customHeight="1">
      <c r="A22" s="35"/>
      <c r="B22" s="49"/>
      <c r="C22" s="50"/>
      <c r="D22" s="50"/>
      <c r="E22" s="50"/>
      <c r="F22" s="68"/>
      <c r="G22" s="42"/>
      <c r="H22" s="43"/>
      <c r="I22" s="47"/>
      <c r="J22" s="48"/>
      <c r="K22" s="34"/>
      <c r="L22" s="49"/>
      <c r="M22" s="50"/>
      <c r="N22" s="50"/>
      <c r="O22" s="50"/>
      <c r="P22" s="51"/>
      <c r="Q22" s="37"/>
    </row>
    <row r="23" spans="1:17" ht="16.5">
      <c r="A23" s="18"/>
      <c r="B23" s="18"/>
      <c r="C23" s="18"/>
      <c r="D23" s="18"/>
      <c r="E23" s="19"/>
      <c r="F23" s="19" t="s">
        <v>22</v>
      </c>
      <c r="G23" s="46">
        <f>SUM(G17:H22)</f>
        <v>2688</v>
      </c>
      <c r="H23" s="45"/>
      <c r="I23" s="44"/>
      <c r="J23" s="52">
        <f>SUM(I17:J22)</f>
        <v>2611</v>
      </c>
      <c r="K23" s="20" t="s">
        <v>23</v>
      </c>
      <c r="L23" s="20"/>
      <c r="M23" s="18"/>
      <c r="N23" s="18"/>
      <c r="O23" s="18"/>
      <c r="P23" s="18"/>
      <c r="Q23" s="18"/>
    </row>
    <row r="24" spans="7:10" ht="3" customHeight="1">
      <c r="G24" s="31"/>
      <c r="H24" s="18"/>
      <c r="I24" s="18"/>
      <c r="J24" s="31"/>
    </row>
    <row r="25" spans="1:17" ht="16.5" customHeight="1">
      <c r="A25" s="61">
        <f>G23-J23</f>
        <v>77</v>
      </c>
      <c r="B25" s="21">
        <f>IF(G23=0,0,AVERAGE(G17:H22))</f>
        <v>672</v>
      </c>
      <c r="F25" s="5" t="s">
        <v>24</v>
      </c>
      <c r="G25" s="33">
        <f>SUM(F17:F22)</f>
        <v>20</v>
      </c>
      <c r="H25" s="32"/>
      <c r="I25" s="32">
        <f>SUM(K17:K22)</f>
        <v>16</v>
      </c>
      <c r="J25" s="33">
        <f>SUM(K17:K22)</f>
        <v>16</v>
      </c>
      <c r="K25" s="4" t="s">
        <v>25</v>
      </c>
      <c r="L25" s="4"/>
      <c r="P25" s="21">
        <f>IF(J23=0,0,AVERAGE(J17:J22))</f>
        <v>652.75</v>
      </c>
      <c r="Q25" s="60">
        <f>J23-G23</f>
        <v>-77</v>
      </c>
    </row>
    <row r="26" spans="7:10" ht="3" customHeight="1">
      <c r="G26" s="32"/>
      <c r="H26" s="22"/>
      <c r="I26" s="22"/>
      <c r="J26" s="32"/>
    </row>
    <row r="27" spans="1:17" ht="16.5" customHeight="1">
      <c r="A27" s="23" t="s">
        <v>26</v>
      </c>
      <c r="B27" s="24" t="s">
        <v>27</v>
      </c>
      <c r="F27" s="5" t="s">
        <v>28</v>
      </c>
      <c r="G27" s="33">
        <v>2</v>
      </c>
      <c r="H27" s="32"/>
      <c r="I27" s="32"/>
      <c r="J27" s="33">
        <v>1</v>
      </c>
      <c r="K27" s="4" t="s">
        <v>29</v>
      </c>
      <c r="L27" s="4"/>
      <c r="P27" s="25" t="s">
        <v>27</v>
      </c>
      <c r="Q27" s="25" t="s">
        <v>26</v>
      </c>
    </row>
    <row r="28" spans="1:17" ht="18" customHeight="1">
      <c r="A28" s="4" t="s">
        <v>30</v>
      </c>
      <c r="B28" s="4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</row>
    <row r="29" spans="1:10" ht="3" customHeight="1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7" ht="18.75" customHeight="1">
      <c r="A30" s="4" t="s">
        <v>31</v>
      </c>
      <c r="B30" s="4"/>
      <c r="C30" s="4"/>
      <c r="D30" s="53"/>
      <c r="E30" s="53" t="s">
        <v>81</v>
      </c>
      <c r="F30" s="53"/>
      <c r="G30" s="53"/>
      <c r="H30" s="4"/>
      <c r="I30" s="4"/>
      <c r="J30" s="4" t="s">
        <v>31</v>
      </c>
      <c r="M30" s="54"/>
      <c r="N30" s="54"/>
      <c r="O30" s="54" t="s">
        <v>82</v>
      </c>
      <c r="P30" s="54"/>
      <c r="Q30" s="54"/>
    </row>
  </sheetData>
  <mergeCells count="19">
    <mergeCell ref="L20:P20"/>
    <mergeCell ref="C12:G12"/>
    <mergeCell ref="L17:P17"/>
    <mergeCell ref="L18:P18"/>
    <mergeCell ref="L19:P19"/>
    <mergeCell ref="B17:E17"/>
    <mergeCell ref="B18:E18"/>
    <mergeCell ref="B19:E19"/>
    <mergeCell ref="B20:E20"/>
    <mergeCell ref="C28:Q28"/>
    <mergeCell ref="C8:M8"/>
    <mergeCell ref="P8:Q8"/>
    <mergeCell ref="C10:G10"/>
    <mergeCell ref="K10:Q10"/>
    <mergeCell ref="K12:Q12"/>
    <mergeCell ref="J14:M14"/>
    <mergeCell ref="F14:G14"/>
    <mergeCell ref="P14:Q14"/>
    <mergeCell ref="A14:D14"/>
  </mergeCells>
  <printOptions gridLines="1"/>
  <pageMargins left="0.75" right="0.51" top="0.19" bottom="1" header="0.12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9"/>
    </row>
    <row r="2" spans="1:13" ht="19.5" customHeight="1">
      <c r="A2" s="1" t="s">
        <v>1</v>
      </c>
      <c r="M2" s="9"/>
    </row>
    <row r="3" spans="7:13" ht="18">
      <c r="G3" s="3" t="s">
        <v>2</v>
      </c>
      <c r="H3" s="3"/>
      <c r="I3" s="3"/>
      <c r="M3" s="9"/>
    </row>
    <row r="4" spans="1:17" ht="15.75">
      <c r="A4" s="2" t="s">
        <v>3</v>
      </c>
      <c r="M4" s="9"/>
      <c r="O4" s="4" t="s">
        <v>4</v>
      </c>
      <c r="P4" s="28">
        <v>29</v>
      </c>
      <c r="Q4" s="29"/>
    </row>
    <row r="5" spans="13:17" ht="3" customHeight="1">
      <c r="M5" s="9"/>
      <c r="P5" s="30"/>
      <c r="Q5" s="30"/>
    </row>
    <row r="6" spans="1:17" ht="15">
      <c r="A6" s="26" t="s">
        <v>32</v>
      </c>
      <c r="B6" s="4"/>
      <c r="C6" s="4"/>
      <c r="D6" s="4"/>
      <c r="E6" s="4"/>
      <c r="F6" s="7"/>
      <c r="G6" s="4"/>
      <c r="H6" s="4"/>
      <c r="I6" s="4"/>
      <c r="J6" s="4"/>
      <c r="K6" s="4"/>
      <c r="L6" s="27">
        <v>10</v>
      </c>
      <c r="M6" s="10" t="s">
        <v>5</v>
      </c>
      <c r="N6" s="5"/>
      <c r="O6" s="4"/>
      <c r="P6" s="26"/>
      <c r="Q6" s="26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1"/>
      <c r="N7" s="4"/>
      <c r="O7" s="4"/>
      <c r="P7" s="26"/>
      <c r="Q7" s="26"/>
    </row>
    <row r="8" spans="1:17" ht="15" customHeight="1">
      <c r="A8" s="8" t="s">
        <v>6</v>
      </c>
      <c r="B8" s="8"/>
      <c r="C8" s="110" t="s">
        <v>59</v>
      </c>
      <c r="D8" s="110"/>
      <c r="E8" s="110"/>
      <c r="F8" s="110"/>
      <c r="G8" s="110"/>
      <c r="H8" s="110"/>
      <c r="I8" s="110"/>
      <c r="J8" s="110"/>
      <c r="K8" s="110"/>
      <c r="L8" s="110"/>
      <c r="M8" s="111"/>
      <c r="N8" s="8"/>
      <c r="O8" s="4" t="s">
        <v>7</v>
      </c>
      <c r="P8" s="112" t="s">
        <v>56</v>
      </c>
      <c r="Q8" s="112"/>
    </row>
    <row r="9" spans="1:17" ht="3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1"/>
      <c r="N9" s="6"/>
      <c r="O9" s="6"/>
      <c r="P9" s="6"/>
      <c r="Q9" s="6"/>
    </row>
    <row r="10" spans="1:17" ht="16.5" customHeight="1">
      <c r="A10" s="8" t="s">
        <v>8</v>
      </c>
      <c r="B10" s="8"/>
      <c r="C10" s="113" t="s">
        <v>48</v>
      </c>
      <c r="D10" s="113"/>
      <c r="E10" s="113"/>
      <c r="F10" s="113"/>
      <c r="G10" s="113"/>
      <c r="H10" s="38"/>
      <c r="I10" s="39"/>
      <c r="J10" s="8" t="s">
        <v>10</v>
      </c>
      <c r="K10" s="114" t="s">
        <v>9</v>
      </c>
      <c r="L10" s="114"/>
      <c r="M10" s="114"/>
      <c r="N10" s="114"/>
      <c r="O10" s="114"/>
      <c r="P10" s="114"/>
      <c r="Q10" s="114"/>
    </row>
    <row r="11" spans="2:17" ht="3.75" customHeight="1">
      <c r="B11" s="4"/>
      <c r="C11" s="26"/>
      <c r="D11" s="4"/>
      <c r="E11" s="4"/>
      <c r="F11" s="4"/>
      <c r="G11" s="4"/>
      <c r="H11" s="40"/>
      <c r="I11" s="26"/>
      <c r="J11" s="4"/>
      <c r="K11" s="4"/>
      <c r="L11" s="26"/>
      <c r="M11" s="26"/>
      <c r="N11" s="26"/>
      <c r="O11" s="26"/>
      <c r="P11" s="26"/>
      <c r="Q11" s="26"/>
    </row>
    <row r="12" spans="1:17" ht="12.75" customHeight="1">
      <c r="A12" s="8" t="s">
        <v>11</v>
      </c>
      <c r="B12" s="4"/>
      <c r="C12" s="102" t="s">
        <v>57</v>
      </c>
      <c r="D12" s="102"/>
      <c r="E12" s="102"/>
      <c r="F12" s="102"/>
      <c r="G12" s="102"/>
      <c r="H12" s="40"/>
      <c r="I12" s="26"/>
      <c r="J12" s="8" t="s">
        <v>13</v>
      </c>
      <c r="K12" s="115" t="s">
        <v>12</v>
      </c>
      <c r="L12" s="115"/>
      <c r="M12" s="115"/>
      <c r="N12" s="115"/>
      <c r="O12" s="115"/>
      <c r="P12" s="115"/>
      <c r="Q12" s="115"/>
    </row>
    <row r="13" spans="1:17" ht="3.75" customHeight="1">
      <c r="A13" s="4"/>
      <c r="B13" s="4"/>
      <c r="C13" s="4"/>
      <c r="D13" s="4"/>
      <c r="E13" s="4"/>
      <c r="F13" s="4"/>
      <c r="G13" s="4"/>
      <c r="H13" s="40"/>
      <c r="I13" s="26"/>
      <c r="J13" s="26"/>
      <c r="K13" s="26"/>
      <c r="L13" s="26"/>
      <c r="M13" s="26"/>
      <c r="N13" s="26"/>
      <c r="O13" s="26"/>
      <c r="P13" s="26"/>
      <c r="Q13" s="26"/>
    </row>
    <row r="14" spans="1:17" ht="12.75" customHeight="1">
      <c r="A14" s="118" t="s">
        <v>58</v>
      </c>
      <c r="B14" s="118"/>
      <c r="C14" s="118"/>
      <c r="D14" s="118"/>
      <c r="E14" s="41" t="s">
        <v>15</v>
      </c>
      <c r="F14" s="116" t="s">
        <v>51</v>
      </c>
      <c r="G14" s="116"/>
      <c r="H14" s="38"/>
      <c r="I14" s="39"/>
      <c r="J14" s="115" t="s">
        <v>14</v>
      </c>
      <c r="K14" s="115"/>
      <c r="L14" s="115"/>
      <c r="M14" s="115"/>
      <c r="N14" s="39"/>
      <c r="O14" s="41" t="s">
        <v>15</v>
      </c>
      <c r="P14" s="117" t="s">
        <v>16</v>
      </c>
      <c r="Q14" s="117"/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17</v>
      </c>
      <c r="B16" s="12"/>
      <c r="C16" s="12" t="s">
        <v>18</v>
      </c>
      <c r="D16" s="12"/>
      <c r="E16" s="14"/>
      <c r="F16" s="17" t="s">
        <v>19</v>
      </c>
      <c r="G16" s="13" t="s">
        <v>20</v>
      </c>
      <c r="H16" s="14"/>
      <c r="I16" s="12"/>
      <c r="J16" s="17" t="s">
        <v>20</v>
      </c>
      <c r="K16" s="17" t="s">
        <v>19</v>
      </c>
      <c r="L16" s="12"/>
      <c r="M16" s="12" t="s">
        <v>21</v>
      </c>
      <c r="N16" s="12"/>
      <c r="O16" s="12"/>
      <c r="P16" s="14"/>
      <c r="Q16" s="14"/>
    </row>
    <row r="17" spans="1:17" ht="16.5" customHeight="1">
      <c r="A17" s="66">
        <v>12</v>
      </c>
      <c r="B17" s="122" t="s">
        <v>71</v>
      </c>
      <c r="C17" s="123"/>
      <c r="D17" s="123"/>
      <c r="E17" s="124"/>
      <c r="F17" s="58">
        <v>7</v>
      </c>
      <c r="G17" s="64">
        <v>708</v>
      </c>
      <c r="H17" s="62"/>
      <c r="I17" s="63"/>
      <c r="J17" s="65">
        <v>615</v>
      </c>
      <c r="K17" s="59">
        <v>2</v>
      </c>
      <c r="L17" s="122" t="s">
        <v>67</v>
      </c>
      <c r="M17" s="123"/>
      <c r="N17" s="123"/>
      <c r="O17" s="123"/>
      <c r="P17" s="124"/>
      <c r="Q17" s="66">
        <v>13</v>
      </c>
    </row>
    <row r="18" spans="1:17" ht="16.5" customHeight="1">
      <c r="A18" s="66">
        <v>14</v>
      </c>
      <c r="B18" s="128" t="s">
        <v>72</v>
      </c>
      <c r="C18" s="129"/>
      <c r="D18" s="129"/>
      <c r="E18" s="130"/>
      <c r="F18" s="58">
        <v>6</v>
      </c>
      <c r="G18" s="64">
        <v>693</v>
      </c>
      <c r="H18" s="62"/>
      <c r="I18" s="63"/>
      <c r="J18" s="65">
        <v>595</v>
      </c>
      <c r="K18" s="59">
        <v>4</v>
      </c>
      <c r="L18" s="122" t="s">
        <v>33</v>
      </c>
      <c r="M18" s="123"/>
      <c r="N18" s="123"/>
      <c r="O18" s="123"/>
      <c r="P18" s="124"/>
      <c r="Q18" s="66">
        <v>15</v>
      </c>
    </row>
    <row r="19" spans="1:17" ht="16.5" customHeight="1">
      <c r="A19" s="66">
        <v>16</v>
      </c>
      <c r="B19" s="122" t="s">
        <v>73</v>
      </c>
      <c r="C19" s="123"/>
      <c r="D19" s="123"/>
      <c r="E19" s="124"/>
      <c r="F19" s="58">
        <v>8</v>
      </c>
      <c r="G19" s="64">
        <v>761</v>
      </c>
      <c r="H19" s="62"/>
      <c r="I19" s="63"/>
      <c r="J19" s="65">
        <v>685</v>
      </c>
      <c r="K19" s="59">
        <v>3</v>
      </c>
      <c r="L19" s="122" t="s">
        <v>36</v>
      </c>
      <c r="M19" s="123"/>
      <c r="N19" s="123"/>
      <c r="O19" s="123"/>
      <c r="P19" s="124"/>
      <c r="Q19" s="66">
        <v>11</v>
      </c>
    </row>
    <row r="20" spans="1:17" ht="16.5" customHeight="1">
      <c r="A20" s="66">
        <v>13</v>
      </c>
      <c r="B20" s="122" t="s">
        <v>83</v>
      </c>
      <c r="C20" s="123"/>
      <c r="D20" s="123"/>
      <c r="E20" s="124"/>
      <c r="F20" s="58">
        <v>1</v>
      </c>
      <c r="G20" s="64">
        <v>535</v>
      </c>
      <c r="H20" s="62"/>
      <c r="I20" s="63"/>
      <c r="J20" s="65">
        <v>640</v>
      </c>
      <c r="K20" s="59">
        <v>5</v>
      </c>
      <c r="L20" s="122" t="s">
        <v>37</v>
      </c>
      <c r="M20" s="123"/>
      <c r="N20" s="123"/>
      <c r="O20" s="123"/>
      <c r="P20" s="124"/>
      <c r="Q20" s="66">
        <v>17</v>
      </c>
    </row>
    <row r="21" spans="1:17" ht="16.5" customHeight="1">
      <c r="A21" s="35"/>
      <c r="B21" s="49"/>
      <c r="C21" s="50"/>
      <c r="D21" s="50"/>
      <c r="E21" s="51"/>
      <c r="F21" s="34"/>
      <c r="G21" s="55"/>
      <c r="H21" s="34"/>
      <c r="I21" s="56"/>
      <c r="J21" s="57"/>
      <c r="K21" s="34"/>
      <c r="L21" s="49"/>
      <c r="M21" s="50"/>
      <c r="N21" s="50"/>
      <c r="O21" s="50"/>
      <c r="P21" s="51"/>
      <c r="Q21" s="36"/>
    </row>
    <row r="22" spans="1:17" ht="16.5" customHeight="1">
      <c r="A22" s="35"/>
      <c r="B22" s="49"/>
      <c r="C22" s="50"/>
      <c r="D22" s="50"/>
      <c r="E22" s="51"/>
      <c r="F22" s="34"/>
      <c r="G22" s="42"/>
      <c r="H22" s="43"/>
      <c r="I22" s="47"/>
      <c r="J22" s="48"/>
      <c r="K22" s="34"/>
      <c r="L22" s="49"/>
      <c r="M22" s="50"/>
      <c r="N22" s="50"/>
      <c r="O22" s="50"/>
      <c r="P22" s="51"/>
      <c r="Q22" s="37"/>
    </row>
    <row r="23" spans="1:17" ht="16.5">
      <c r="A23" s="18"/>
      <c r="B23" s="18"/>
      <c r="C23" s="18"/>
      <c r="D23" s="18"/>
      <c r="E23" s="19"/>
      <c r="F23" s="19" t="s">
        <v>22</v>
      </c>
      <c r="G23" s="46">
        <f>SUM(G17:H22)</f>
        <v>2697</v>
      </c>
      <c r="H23" s="45"/>
      <c r="I23" s="44"/>
      <c r="J23" s="52">
        <f>SUM(I17:J22)</f>
        <v>2535</v>
      </c>
      <c r="K23" s="20" t="s">
        <v>23</v>
      </c>
      <c r="L23" s="20"/>
      <c r="M23" s="18"/>
      <c r="N23" s="18"/>
      <c r="O23" s="18"/>
      <c r="P23" s="18"/>
      <c r="Q23" s="18"/>
    </row>
    <row r="24" spans="7:10" ht="3" customHeight="1">
      <c r="G24" s="31"/>
      <c r="H24" s="18"/>
      <c r="I24" s="18"/>
      <c r="J24" s="31"/>
    </row>
    <row r="25" spans="1:17" ht="16.5" customHeight="1">
      <c r="A25" s="61">
        <f>G23-J23</f>
        <v>162</v>
      </c>
      <c r="B25" s="21">
        <f>IF(G23=0,0,AVERAGE(G17:H22))</f>
        <v>674.25</v>
      </c>
      <c r="F25" s="5" t="s">
        <v>24</v>
      </c>
      <c r="G25" s="33">
        <f>SUM(F17:F22)</f>
        <v>22</v>
      </c>
      <c r="H25" s="32"/>
      <c r="I25" s="32">
        <f>SUM(K17:K22)</f>
        <v>14</v>
      </c>
      <c r="J25" s="33">
        <f>SUM(K17:K22)</f>
        <v>14</v>
      </c>
      <c r="K25" s="4" t="s">
        <v>25</v>
      </c>
      <c r="L25" s="4"/>
      <c r="P25" s="21">
        <f>IF(J23=0,0,AVERAGE(J17:J22))</f>
        <v>633.75</v>
      </c>
      <c r="Q25" s="60">
        <f>J23-G23</f>
        <v>-162</v>
      </c>
    </row>
    <row r="26" spans="7:10" ht="3" customHeight="1">
      <c r="G26" s="32"/>
      <c r="H26" s="22"/>
      <c r="I26" s="22"/>
      <c r="J26" s="32"/>
    </row>
    <row r="27" spans="1:17" ht="16.5" customHeight="1">
      <c r="A27" s="23" t="s">
        <v>26</v>
      </c>
      <c r="B27" s="24" t="s">
        <v>27</v>
      </c>
      <c r="F27" s="5" t="s">
        <v>28</v>
      </c>
      <c r="G27" s="33">
        <v>0</v>
      </c>
      <c r="H27" s="32"/>
      <c r="I27" s="32"/>
      <c r="J27" s="33">
        <v>3</v>
      </c>
      <c r="K27" s="4" t="s">
        <v>29</v>
      </c>
      <c r="L27" s="4"/>
      <c r="P27" s="25" t="s">
        <v>27</v>
      </c>
      <c r="Q27" s="25" t="s">
        <v>26</v>
      </c>
    </row>
    <row r="28" spans="1:17" ht="18" customHeight="1">
      <c r="A28" s="4" t="s">
        <v>30</v>
      </c>
      <c r="B28" s="4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</row>
    <row r="29" spans="1:10" ht="3" customHeight="1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7" ht="18.75" customHeight="1">
      <c r="A30" s="4" t="s">
        <v>31</v>
      </c>
      <c r="B30" s="4"/>
      <c r="C30" s="4"/>
      <c r="D30" s="53"/>
      <c r="E30" s="53" t="s">
        <v>76</v>
      </c>
      <c r="F30" s="53"/>
      <c r="G30" s="53"/>
      <c r="H30" s="4"/>
      <c r="I30" s="4"/>
      <c r="J30" s="4" t="s">
        <v>31</v>
      </c>
      <c r="M30" s="54"/>
      <c r="N30" s="54"/>
      <c r="O30" s="54" t="s">
        <v>84</v>
      </c>
      <c r="P30" s="54"/>
      <c r="Q30" s="54"/>
    </row>
  </sheetData>
  <mergeCells count="19">
    <mergeCell ref="C28:Q28"/>
    <mergeCell ref="C8:M8"/>
    <mergeCell ref="P8:Q8"/>
    <mergeCell ref="C10:G10"/>
    <mergeCell ref="K10:Q10"/>
    <mergeCell ref="K12:Q12"/>
    <mergeCell ref="J14:M14"/>
    <mergeCell ref="F14:G14"/>
    <mergeCell ref="P14:Q14"/>
    <mergeCell ref="A14:D14"/>
    <mergeCell ref="C12:G12"/>
    <mergeCell ref="B20:E20"/>
    <mergeCell ref="L17:P17"/>
    <mergeCell ref="L18:P18"/>
    <mergeCell ref="L19:P19"/>
    <mergeCell ref="L20:P20"/>
    <mergeCell ref="B17:E17"/>
    <mergeCell ref="B18:E18"/>
    <mergeCell ref="B19:E19"/>
  </mergeCells>
  <printOptions gridLines="1"/>
  <pageMargins left="0.75" right="0.51" top="0.19" bottom="1" header="0.12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A1" sqref="A1:I1"/>
    </sheetView>
  </sheetViews>
  <sheetFormatPr defaultColWidth="11.421875" defaultRowHeight="12.75"/>
  <cols>
    <col min="1" max="1" width="10.57421875" style="134" bestFit="1" customWidth="1"/>
    <col min="2" max="2" width="49.57421875" style="133" customWidth="1"/>
    <col min="3" max="8" width="8.7109375" style="134" customWidth="1"/>
    <col min="9" max="9" width="12.8515625" style="134" customWidth="1"/>
  </cols>
  <sheetData>
    <row r="1" spans="1:9" ht="42" customHeight="1">
      <c r="A1" s="131" t="s">
        <v>85</v>
      </c>
      <c r="B1" s="131"/>
      <c r="C1" s="131"/>
      <c r="D1" s="131"/>
      <c r="E1" s="131"/>
      <c r="F1" s="131"/>
      <c r="G1" s="131"/>
      <c r="H1" s="131"/>
      <c r="I1" s="131"/>
    </row>
    <row r="2" ht="11.25" customHeight="1">
      <c r="A2" s="132"/>
    </row>
    <row r="3" spans="1:9" s="138" customFormat="1" ht="14.25" customHeight="1">
      <c r="A3" s="135" t="s">
        <v>86</v>
      </c>
      <c r="B3" s="136" t="s">
        <v>87</v>
      </c>
      <c r="C3" s="135" t="s">
        <v>88</v>
      </c>
      <c r="D3" s="135" t="s">
        <v>89</v>
      </c>
      <c r="E3" s="135" t="s">
        <v>90</v>
      </c>
      <c r="F3" s="137" t="s">
        <v>91</v>
      </c>
      <c r="G3" s="135" t="s">
        <v>92</v>
      </c>
      <c r="H3" s="135" t="s">
        <v>93</v>
      </c>
      <c r="I3" s="135" t="s">
        <v>94</v>
      </c>
    </row>
    <row r="4" spans="1:9" s="138" customFormat="1" ht="14.25" customHeight="1">
      <c r="A4" s="139"/>
      <c r="B4" s="140"/>
      <c r="C4" s="139"/>
      <c r="D4" s="139"/>
      <c r="E4" s="139"/>
      <c r="F4" s="141"/>
      <c r="G4" s="139"/>
      <c r="H4" s="139"/>
      <c r="I4" s="139"/>
    </row>
    <row r="5" spans="1:9" s="145" customFormat="1" ht="34.5" customHeight="1">
      <c r="A5" s="142">
        <v>1</v>
      </c>
      <c r="B5" s="143" t="s">
        <v>48</v>
      </c>
      <c r="C5" s="142">
        <v>4</v>
      </c>
      <c r="D5" s="142">
        <v>3</v>
      </c>
      <c r="E5" s="142">
        <v>1</v>
      </c>
      <c r="F5" s="142">
        <v>4</v>
      </c>
      <c r="G5" s="142">
        <v>10</v>
      </c>
      <c r="H5" s="144">
        <v>91</v>
      </c>
      <c r="I5" s="144">
        <v>10507</v>
      </c>
    </row>
    <row r="6" spans="1:9" s="145" customFormat="1" ht="34.5" customHeight="1">
      <c r="A6" s="142">
        <v>2</v>
      </c>
      <c r="B6" s="143" t="s">
        <v>34</v>
      </c>
      <c r="C6" s="142">
        <v>4</v>
      </c>
      <c r="D6" s="142">
        <v>2</v>
      </c>
      <c r="E6" s="142">
        <v>2</v>
      </c>
      <c r="F6" s="142">
        <v>-1</v>
      </c>
      <c r="G6" s="142">
        <v>5</v>
      </c>
      <c r="H6" s="144">
        <v>53</v>
      </c>
      <c r="I6" s="144">
        <v>9632</v>
      </c>
    </row>
    <row r="7" spans="1:9" s="145" customFormat="1" ht="34.5" customHeight="1">
      <c r="A7" s="142">
        <v>3</v>
      </c>
      <c r="B7" s="146" t="s">
        <v>95</v>
      </c>
      <c r="C7" s="142">
        <v>4</v>
      </c>
      <c r="D7" s="142">
        <v>1</v>
      </c>
      <c r="E7" s="142">
        <v>3</v>
      </c>
      <c r="F7" s="142">
        <v>-3</v>
      </c>
      <c r="G7" s="142">
        <v>3</v>
      </c>
      <c r="H7" s="144">
        <v>62</v>
      </c>
      <c r="I7" s="144">
        <v>10615</v>
      </c>
    </row>
    <row r="8" spans="1:9" s="145" customFormat="1" ht="34.5" customHeight="1">
      <c r="A8" s="142"/>
      <c r="B8" s="143"/>
      <c r="C8" s="142"/>
      <c r="D8" s="142"/>
      <c r="E8" s="142"/>
      <c r="F8" s="142"/>
      <c r="G8" s="142"/>
      <c r="H8" s="144"/>
      <c r="I8" s="144"/>
    </row>
  </sheetData>
  <mergeCells count="1">
    <mergeCell ref="A1:I1"/>
  </mergeCells>
  <printOptions gridLines="1"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Wolfgang Hasenkamp</cp:lastModifiedBy>
  <cp:lastPrinted>2008-07-25T21:32:34Z</cp:lastPrinted>
  <dcterms:created xsi:type="dcterms:W3CDTF">2006-02-03T19:59:00Z</dcterms:created>
  <dcterms:modified xsi:type="dcterms:W3CDTF">2008-07-25T21:32:55Z</dcterms:modified>
  <cp:category/>
  <cp:version/>
  <cp:contentType/>
  <cp:contentStatus/>
</cp:coreProperties>
</file>