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1475" windowHeight="7590" firstSheet="2" activeTab="6"/>
  </bookViews>
  <sheets>
    <sheet name="1. Spieltag" sheetId="1" r:id="rId1"/>
    <sheet name="2. Spieltag" sheetId="2" r:id="rId2"/>
    <sheet name="3. Spieltag" sheetId="3" r:id="rId3"/>
    <sheet name="4. Spieltag" sheetId="4" r:id="rId4"/>
    <sheet name="5. Spieltag" sheetId="5" r:id="rId5"/>
    <sheet name="6. Spieltag" sheetId="6" r:id="rId6"/>
    <sheet name="Tabelle" sheetId="7" r:id="rId7"/>
  </sheets>
  <definedNames/>
  <calcPr fullCalcOnLoad="1"/>
</workbook>
</file>

<file path=xl/sharedStrings.xml><?xml version="1.0" encoding="utf-8"?>
<sst xmlns="http://schemas.openxmlformats.org/spreadsheetml/2006/main" count="332" uniqueCount="97">
  <si>
    <t>Westdeutscher Kegel-</t>
  </si>
  <si>
    <t>und Bowlingverband e.V.</t>
  </si>
  <si>
    <t>SPIELBERICHT</t>
  </si>
  <si>
    <t>Gau        Niederrhein</t>
  </si>
  <si>
    <t>Spiel-Nr.</t>
  </si>
  <si>
    <t xml:space="preserve"> .Spieltag</t>
  </si>
  <si>
    <t>Austragungsort:</t>
  </si>
  <si>
    <t>Datum:</t>
  </si>
  <si>
    <t>Gastgeber:</t>
  </si>
  <si>
    <t>Gast:</t>
  </si>
  <si>
    <t>Anschrift</t>
  </si>
  <si>
    <t>Anschrift:</t>
  </si>
  <si>
    <t>Tel.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</si>
  <si>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</si>
  <si>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</si>
  <si>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</si>
  <si>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</si>
  <si>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</si>
  <si>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</si>
  <si>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  Bemerkungen</t>
  </si>
  <si>
    <t xml:space="preserve">  Mannschaftsführer</t>
  </si>
  <si>
    <t>42551  Velbert</t>
  </si>
  <si>
    <t>Hasenkamp</t>
  </si>
  <si>
    <t>( Damen )</t>
  </si>
  <si>
    <t xml:space="preserve">   Gesamt</t>
  </si>
  <si>
    <t xml:space="preserve">   Zusatzwertung</t>
  </si>
  <si>
    <t xml:space="preserve">   Punkte</t>
  </si>
  <si>
    <t xml:space="preserve">Gesamt   </t>
  </si>
  <si>
    <t xml:space="preserve">Zusatzwertung   </t>
  </si>
  <si>
    <t xml:space="preserve">Punkte   </t>
  </si>
  <si>
    <t>Thea Hasenkamp,   Am Brangenberg 43</t>
  </si>
  <si>
    <t>02051 / 22552</t>
  </si>
  <si>
    <t>DSK Ford Wülfrath</t>
  </si>
  <si>
    <t xml:space="preserve"> Annegret Pohl</t>
  </si>
  <si>
    <t xml:space="preserve"> M. Geertruida Taschke</t>
  </si>
  <si>
    <t xml:space="preserve"> Miriam Blaurock</t>
  </si>
  <si>
    <t xml:space="preserve"> Angelika Schüttler</t>
  </si>
  <si>
    <r>
      <t>Liga/Gruppe:BU ___ NRL ___ GL ___ BL ___  BK   1   KL ___</t>
    </r>
    <r>
      <rPr>
        <sz val="8"/>
        <rFont val="Arial"/>
        <family val="2"/>
      </rPr>
      <t xml:space="preserve"> KK ___</t>
    </r>
  </si>
  <si>
    <t>23,09,06</t>
  </si>
  <si>
    <t>DSKC Heiligenhaus 2</t>
  </si>
  <si>
    <t>Franz Josef Esser, Akazienweg 4</t>
  </si>
  <si>
    <t>42579  Heiligenhaus</t>
  </si>
  <si>
    <t>02056-68677</t>
  </si>
  <si>
    <t xml:space="preserve"> Petra Schöpp</t>
  </si>
  <si>
    <t xml:space="preserve"> Erika Barz</t>
  </si>
  <si>
    <t xml:space="preserve"> Maritta Dreisörner</t>
  </si>
  <si>
    <t xml:space="preserve"> Doris Unterberg</t>
  </si>
  <si>
    <t>Unterberg</t>
  </si>
  <si>
    <t>AWO,  42489 Wülfrath,  Schulstr. 13,  Tel.: 02058-3680</t>
  </si>
  <si>
    <t xml:space="preserve">Rainbowpark, Dönberger Str. 70, 42111 Wuppertal, </t>
  </si>
  <si>
    <t>16,09,07</t>
  </si>
  <si>
    <t xml:space="preserve"> Christina Klautke</t>
  </si>
  <si>
    <t xml:space="preserve"> Susanne Illig</t>
  </si>
  <si>
    <t xml:space="preserve"> Birgit Stolzke</t>
  </si>
  <si>
    <t xml:space="preserve"> Ilka Allendörfer</t>
  </si>
  <si>
    <t>Fischer</t>
  </si>
  <si>
    <t>KSF 62 Wuppertal 2</t>
  </si>
  <si>
    <t>Viola Augustin, Roseggerstr. 21</t>
  </si>
  <si>
    <t>42289 Wuppertal</t>
  </si>
  <si>
    <t>14,10,07</t>
  </si>
  <si>
    <t>DSKC Radevormwald</t>
  </si>
  <si>
    <t>Lars Koranski,   Greul 15</t>
  </si>
  <si>
    <t>42897  Remscheid</t>
  </si>
  <si>
    <t>02191-667461</t>
  </si>
  <si>
    <t xml:space="preserve"> Navina Stahl</t>
  </si>
  <si>
    <t xml:space="preserve"> Nicole Schorn</t>
  </si>
  <si>
    <t xml:space="preserve"> Gisela Ciemienga</t>
  </si>
  <si>
    <t xml:space="preserve"> Silvia Letschert</t>
  </si>
  <si>
    <t>Ciemienga</t>
  </si>
  <si>
    <r>
      <t xml:space="preserve">Liga/Gruppe:BU ___ NRL ___ GL ___ BL ___  BK   </t>
    </r>
    <r>
      <rPr>
        <i/>
        <sz val="11"/>
        <rFont val="Arial"/>
        <family val="2"/>
      </rPr>
      <t>1</t>
    </r>
    <r>
      <rPr>
        <sz val="8"/>
        <rFont val="Arial"/>
        <family val="2"/>
      </rPr>
      <t xml:space="preserve">   KL ___ KK ___</t>
    </r>
  </si>
  <si>
    <t>42289  Wuppertal</t>
  </si>
  <si>
    <t>0202-629209</t>
  </si>
  <si>
    <t>28,10,07</t>
  </si>
  <si>
    <t xml:space="preserve"> Susanne Illing</t>
  </si>
  <si>
    <t xml:space="preserve"> Heidi Berghaus</t>
  </si>
  <si>
    <t xml:space="preserve"> Birgit Sabban</t>
  </si>
  <si>
    <t>08,10,07</t>
  </si>
  <si>
    <t>Sportkegelanlage Freibad, Selbecker Str. 10,  42579 Heilig'haus</t>
  </si>
  <si>
    <t xml:space="preserve"> Erika Baarz</t>
  </si>
  <si>
    <t xml:space="preserve"> Marita Dreisörner</t>
  </si>
  <si>
    <t>Esser</t>
  </si>
  <si>
    <t>Spiel wurde auf Do., 08,10,07 vorverlegt</t>
  </si>
  <si>
    <r>
      <t xml:space="preserve">Liga/Gruppe:BU ___ NRL ___ GL ___ BL ___  BK   </t>
    </r>
    <r>
      <rPr>
        <i/>
        <sz val="12"/>
        <rFont val="Arial"/>
        <family val="2"/>
      </rPr>
      <t>1</t>
    </r>
    <r>
      <rPr>
        <sz val="8"/>
        <rFont val="Arial"/>
        <family val="2"/>
      </rPr>
      <t xml:space="preserve">   KL ___ KK ___</t>
    </r>
  </si>
  <si>
    <t>Lars Koranski,  Greul 15</t>
  </si>
  <si>
    <t>Sporthotel, Jahnstr. 29,  42477 Radevormwald,  02195-913023</t>
  </si>
  <si>
    <t>Sportjahr 2007-08 / Damen / Bezirksklasse 1 / Aktuelle Tabelle  -  ENDSTAND</t>
  </si>
  <si>
    <t>Nr</t>
  </si>
  <si>
    <t>Name</t>
  </si>
  <si>
    <t>Sp</t>
  </si>
  <si>
    <t>S</t>
  </si>
  <si>
    <t>N</t>
  </si>
  <si>
    <t>+ \ -</t>
  </si>
  <si>
    <t>Punkte</t>
  </si>
  <si>
    <t>EWP</t>
  </si>
  <si>
    <t>Holz</t>
  </si>
  <si>
    <t xml:space="preserve">DSK Ford Wülfrath </t>
  </si>
  <si>
    <t xml:space="preserve">DSKC Radevormwald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</si>
</sst>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d/mm/yy;@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 MT Black"/>
      <family val="0"/>
    </font>
    <font>
      <b/>
      <sz val="12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3"/>
      <name val="Times New Roman"/>
      <family val="1"/>
    </font>
    <font>
      <i/>
      <sz val="13"/>
      <name val="Arial"/>
      <family val="0"/>
    </font>
    <font>
      <sz val="13"/>
      <name val="Arial"/>
      <family val="0"/>
    </font>
    <font>
      <i/>
      <sz val="12"/>
      <name val="Arial"/>
      <family val="2"/>
    </font>
    <font>
      <i/>
      <sz val="12"/>
      <name val="Gaze"/>
      <family val="0"/>
    </font>
    <font>
      <i/>
      <sz val="11"/>
      <name val="Arial"/>
      <family val="2"/>
    </font>
    <font>
      <sz val="14"/>
      <name val="Mistral"/>
      <family val="4"/>
    </font>
    <font>
      <sz val="12"/>
      <name val="Arial"/>
      <family val="2"/>
    </font>
    <font>
      <sz val="16"/>
      <name val="Mistral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3" fillId="0" borderId="2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" fontId="12" fillId="0" borderId="13" xfId="0" applyNumberFormat="1" applyFont="1" applyBorder="1" applyAlignment="1" applyProtection="1">
      <alignment horizontal="center"/>
      <protection locked="0"/>
    </xf>
    <xf numFmtId="1" fontId="12" fillId="0" borderId="14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6" fillId="0" borderId="2" xfId="0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4" fillId="0" borderId="2" xfId="0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right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wrapText="1"/>
    </xf>
    <xf numFmtId="0" fontId="24" fillId="4" borderId="0" xfId="0" applyFont="1" applyFill="1" applyAlignment="1">
      <alignment wrapText="1"/>
    </xf>
    <xf numFmtId="0" fontId="23" fillId="3" borderId="0" xfId="0" applyFont="1" applyFill="1" applyAlignment="1">
      <alignment horizontal="center"/>
    </xf>
    <xf numFmtId="0" fontId="25" fillId="0" borderId="0" xfId="0" applyFont="1" applyAlignment="1">
      <alignment vertical="center"/>
    </xf>
    <xf numFmtId="0" fontId="24" fillId="3" borderId="0" xfId="0" applyFont="1" applyFill="1" applyAlignment="1">
      <alignment wrapText="1"/>
    </xf>
    <xf numFmtId="173" fontId="13" fillId="0" borderId="2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7"/>
      <c r="O1" s="55"/>
      <c r="P1" s="55"/>
      <c r="Q1" s="55"/>
    </row>
    <row r="2" spans="1:17" ht="19.5" customHeight="1">
      <c r="A2" s="1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7"/>
      <c r="O2" s="55"/>
      <c r="P2" s="55"/>
      <c r="Q2" s="55"/>
    </row>
    <row r="3" spans="7:14" ht="18">
      <c r="G3" s="4" t="s">
        <v>2</v>
      </c>
      <c r="H3" s="4"/>
      <c r="I3" s="4"/>
      <c r="M3" s="20"/>
      <c r="N3" s="11"/>
    </row>
    <row r="4" spans="1:17" ht="15.75">
      <c r="A4" s="2" t="s">
        <v>3</v>
      </c>
      <c r="I4" s="37" t="s">
        <v>23</v>
      </c>
      <c r="M4" s="20"/>
      <c r="N4" s="11"/>
      <c r="O4" s="5" t="s">
        <v>4</v>
      </c>
      <c r="P4" s="38">
        <v>1</v>
      </c>
      <c r="Q4" s="18"/>
    </row>
    <row r="5" spans="13:14" ht="3" customHeight="1">
      <c r="M5" s="20"/>
      <c r="N5" s="11"/>
    </row>
    <row r="6" spans="1:17" ht="15">
      <c r="A6" s="5" t="s">
        <v>37</v>
      </c>
      <c r="B6" s="5"/>
      <c r="C6" s="5"/>
      <c r="D6" s="5"/>
      <c r="E6" s="5"/>
      <c r="F6" s="9"/>
      <c r="G6" s="5"/>
      <c r="H6" s="5"/>
      <c r="I6" s="5"/>
      <c r="J6" s="5"/>
      <c r="K6" s="5"/>
      <c r="L6" s="39">
        <v>1</v>
      </c>
      <c r="M6" s="21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2"/>
      <c r="N7" s="8"/>
      <c r="O7" s="5"/>
      <c r="P7" s="5"/>
      <c r="Q7" s="5"/>
    </row>
    <row r="8" spans="1:17" ht="15" customHeight="1">
      <c r="A8" s="14" t="s">
        <v>6</v>
      </c>
      <c r="B8" s="14"/>
      <c r="C8" s="91" t="s">
        <v>49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5"/>
      <c r="O8" s="5" t="s">
        <v>7</v>
      </c>
      <c r="P8" s="93" t="s">
        <v>50</v>
      </c>
      <c r="Q8" s="93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2"/>
      <c r="N9" s="7"/>
      <c r="O9" s="7"/>
      <c r="P9" s="7"/>
      <c r="Q9" s="7"/>
    </row>
    <row r="10" spans="1:17" ht="16.5" customHeight="1">
      <c r="A10" s="14" t="s">
        <v>8</v>
      </c>
      <c r="B10" s="40"/>
      <c r="C10" s="95" t="s">
        <v>56</v>
      </c>
      <c r="D10" s="95"/>
      <c r="E10" s="95"/>
      <c r="F10" s="95"/>
      <c r="G10" s="95"/>
      <c r="H10" s="24"/>
      <c r="I10" s="15"/>
      <c r="J10" s="44" t="s">
        <v>9</v>
      </c>
      <c r="K10" s="41"/>
      <c r="L10" s="94" t="s">
        <v>32</v>
      </c>
      <c r="M10" s="94"/>
      <c r="N10" s="94"/>
      <c r="O10" s="94"/>
      <c r="P10" s="94"/>
      <c r="Q10" s="94"/>
    </row>
    <row r="11" spans="2:17" ht="3.75" customHeight="1">
      <c r="B11" s="42"/>
      <c r="C11" s="42"/>
      <c r="D11" s="42"/>
      <c r="E11" s="42"/>
      <c r="F11" s="42"/>
      <c r="G11" s="43"/>
      <c r="H11" s="25"/>
      <c r="I11" s="8"/>
      <c r="J11" s="45"/>
      <c r="K11" s="43"/>
      <c r="L11" s="42"/>
      <c r="M11" s="43"/>
      <c r="N11" s="43"/>
      <c r="O11" s="42"/>
      <c r="P11" s="42"/>
      <c r="Q11" s="42"/>
    </row>
    <row r="12" spans="1:17" ht="12.75" customHeight="1">
      <c r="A12" s="14" t="s">
        <v>10</v>
      </c>
      <c r="B12" s="42"/>
      <c r="C12" s="60" t="s">
        <v>57</v>
      </c>
      <c r="D12" s="60"/>
      <c r="E12" s="60"/>
      <c r="F12" s="60"/>
      <c r="G12" s="60"/>
      <c r="H12" s="25"/>
      <c r="I12" s="8"/>
      <c r="J12" s="44" t="s">
        <v>11</v>
      </c>
      <c r="K12" s="43"/>
      <c r="L12" s="60" t="s">
        <v>30</v>
      </c>
      <c r="M12" s="60"/>
      <c r="N12" s="60"/>
      <c r="O12" s="60"/>
      <c r="P12" s="60"/>
      <c r="Q12" s="60"/>
    </row>
    <row r="13" spans="1:17" ht="3.75" customHeight="1">
      <c r="A13" s="5"/>
      <c r="B13" s="42"/>
      <c r="C13" s="42"/>
      <c r="D13" s="42"/>
      <c r="E13" s="42"/>
      <c r="F13" s="42"/>
      <c r="G13" s="43"/>
      <c r="H13" s="25"/>
      <c r="I13" s="8"/>
      <c r="J13" s="42"/>
      <c r="K13" s="42"/>
      <c r="L13" s="42"/>
      <c r="M13" s="43"/>
      <c r="N13" s="43"/>
      <c r="O13" s="42"/>
      <c r="P13" s="42"/>
      <c r="Q13" s="42"/>
    </row>
    <row r="14" spans="1:17" ht="12.75" customHeight="1">
      <c r="A14" s="60" t="s">
        <v>58</v>
      </c>
      <c r="B14" s="60"/>
      <c r="C14" s="60"/>
      <c r="D14" s="60"/>
      <c r="E14" s="46" t="s">
        <v>12</v>
      </c>
      <c r="F14" s="90" t="s">
        <v>31</v>
      </c>
      <c r="G14" s="90"/>
      <c r="H14" s="24"/>
      <c r="I14" s="15"/>
      <c r="J14" s="60" t="s">
        <v>21</v>
      </c>
      <c r="K14" s="60"/>
      <c r="L14" s="60"/>
      <c r="M14" s="60"/>
      <c r="N14" s="41"/>
      <c r="O14" s="46" t="s">
        <v>12</v>
      </c>
      <c r="P14" s="90" t="s">
        <v>31</v>
      </c>
      <c r="Q14" s="90"/>
    </row>
    <row r="15" spans="1:17" ht="3.75" customHeight="1">
      <c r="A15" s="5"/>
      <c r="B15" s="5"/>
      <c r="C15" s="5"/>
      <c r="D15" s="5"/>
      <c r="E15" s="5"/>
      <c r="F15" s="5"/>
      <c r="G15" s="8"/>
      <c r="H15" s="25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6" t="s">
        <v>13</v>
      </c>
      <c r="B16" s="74" t="s">
        <v>14</v>
      </c>
      <c r="C16" s="75"/>
      <c r="D16" s="75"/>
      <c r="E16" s="76"/>
      <c r="F16" s="28" t="s">
        <v>15</v>
      </c>
      <c r="G16" s="74" t="s">
        <v>16</v>
      </c>
      <c r="H16" s="76"/>
      <c r="I16" s="74" t="s">
        <v>16</v>
      </c>
      <c r="J16" s="76"/>
      <c r="K16" s="28" t="s">
        <v>15</v>
      </c>
      <c r="L16" s="74" t="s">
        <v>17</v>
      </c>
      <c r="M16" s="75"/>
      <c r="N16" s="75"/>
      <c r="O16" s="75"/>
      <c r="P16" s="76"/>
      <c r="Q16" s="23" t="s">
        <v>18</v>
      </c>
    </row>
    <row r="17" spans="1:17" ht="16.5" customHeight="1">
      <c r="A17" s="47">
        <v>7</v>
      </c>
      <c r="B17" s="71" t="s">
        <v>51</v>
      </c>
      <c r="C17" s="72"/>
      <c r="D17" s="72"/>
      <c r="E17" s="73"/>
      <c r="F17" s="29">
        <v>7</v>
      </c>
      <c r="G17" s="88">
        <v>709</v>
      </c>
      <c r="H17" s="89"/>
      <c r="I17" s="88">
        <v>715</v>
      </c>
      <c r="J17" s="89"/>
      <c r="K17" s="51">
        <v>8</v>
      </c>
      <c r="L17" s="71" t="s">
        <v>34</v>
      </c>
      <c r="M17" s="72"/>
      <c r="N17" s="72"/>
      <c r="O17" s="72"/>
      <c r="P17" s="73"/>
      <c r="Q17" s="49">
        <v>1</v>
      </c>
    </row>
    <row r="18" spans="1:17" ht="16.5" customHeight="1">
      <c r="A18" s="48">
        <v>8</v>
      </c>
      <c r="B18" s="68" t="s">
        <v>52</v>
      </c>
      <c r="C18" s="69"/>
      <c r="D18" s="69"/>
      <c r="E18" s="70"/>
      <c r="F18" s="29">
        <v>6</v>
      </c>
      <c r="G18" s="58">
        <v>665</v>
      </c>
      <c r="H18" s="59"/>
      <c r="I18" s="58">
        <v>653</v>
      </c>
      <c r="J18" s="59"/>
      <c r="K18" s="52">
        <v>4</v>
      </c>
      <c r="L18" s="68" t="s">
        <v>33</v>
      </c>
      <c r="M18" s="69"/>
      <c r="N18" s="69"/>
      <c r="O18" s="69"/>
      <c r="P18" s="70"/>
      <c r="Q18" s="49">
        <v>2</v>
      </c>
    </row>
    <row r="19" spans="1:17" ht="16.5" customHeight="1">
      <c r="A19" s="48">
        <v>9</v>
      </c>
      <c r="B19" s="68" t="s">
        <v>53</v>
      </c>
      <c r="C19" s="69"/>
      <c r="D19" s="69"/>
      <c r="E19" s="70"/>
      <c r="F19" s="29">
        <v>5</v>
      </c>
      <c r="G19" s="58">
        <v>669</v>
      </c>
      <c r="H19" s="59"/>
      <c r="I19" s="58">
        <v>598</v>
      </c>
      <c r="J19" s="59"/>
      <c r="K19" s="52">
        <v>1</v>
      </c>
      <c r="L19" s="68" t="s">
        <v>35</v>
      </c>
      <c r="M19" s="69"/>
      <c r="N19" s="69"/>
      <c r="O19" s="69"/>
      <c r="P19" s="70"/>
      <c r="Q19" s="49">
        <v>3</v>
      </c>
    </row>
    <row r="20" spans="1:17" ht="16.5" customHeight="1">
      <c r="A20" s="48">
        <v>10</v>
      </c>
      <c r="B20" s="68" t="s">
        <v>54</v>
      </c>
      <c r="C20" s="69"/>
      <c r="D20" s="69"/>
      <c r="E20" s="70"/>
      <c r="F20" s="29">
        <v>3</v>
      </c>
      <c r="G20" s="58">
        <v>641</v>
      </c>
      <c r="H20" s="59"/>
      <c r="I20" s="58">
        <v>633</v>
      </c>
      <c r="J20" s="59"/>
      <c r="K20" s="52">
        <v>2</v>
      </c>
      <c r="L20" s="68" t="s">
        <v>36</v>
      </c>
      <c r="M20" s="69"/>
      <c r="N20" s="69"/>
      <c r="O20" s="69"/>
      <c r="P20" s="70"/>
      <c r="Q20" s="49">
        <v>4</v>
      </c>
    </row>
    <row r="21" spans="1:17" ht="16.5" customHeight="1">
      <c r="A21" s="27"/>
      <c r="B21" s="62"/>
      <c r="C21" s="63"/>
      <c r="D21" s="63"/>
      <c r="E21" s="64"/>
      <c r="F21" s="29"/>
      <c r="G21" s="78"/>
      <c r="H21" s="79"/>
      <c r="I21" s="78"/>
      <c r="J21" s="79"/>
      <c r="K21" s="29"/>
      <c r="L21" s="62"/>
      <c r="M21" s="63"/>
      <c r="N21" s="63"/>
      <c r="O21" s="63"/>
      <c r="P21" s="64"/>
      <c r="Q21" s="31"/>
    </row>
    <row r="22" spans="1:17" ht="16.5" customHeight="1">
      <c r="A22" s="32"/>
      <c r="B22" s="65"/>
      <c r="C22" s="66"/>
      <c r="D22" s="66"/>
      <c r="E22" s="67"/>
      <c r="F22" s="29"/>
      <c r="G22" s="80"/>
      <c r="H22" s="81"/>
      <c r="I22" s="80"/>
      <c r="J22" s="81"/>
      <c r="K22" s="29"/>
      <c r="L22" s="82"/>
      <c r="M22" s="83"/>
      <c r="N22" s="83"/>
      <c r="O22" s="83"/>
      <c r="P22" s="84"/>
      <c r="Q22" s="33"/>
    </row>
    <row r="23" spans="1:17" ht="16.5">
      <c r="A23" s="34"/>
      <c r="B23" s="34"/>
      <c r="C23" s="34"/>
      <c r="D23" s="34"/>
      <c r="E23" s="35"/>
      <c r="F23" s="35" t="s">
        <v>27</v>
      </c>
      <c r="G23" s="86">
        <f>SUM(G17:G20)</f>
        <v>2684</v>
      </c>
      <c r="H23" s="87"/>
      <c r="I23" s="86">
        <f>SUM(I17:J20)</f>
        <v>2599</v>
      </c>
      <c r="J23" s="87"/>
      <c r="K23" s="36" t="s">
        <v>24</v>
      </c>
      <c r="L23" s="36"/>
      <c r="M23" s="34"/>
      <c r="N23" s="34"/>
      <c r="O23" s="34"/>
      <c r="P23" s="34"/>
      <c r="Q23" s="34"/>
    </row>
    <row r="24" spans="7:10" ht="3" customHeight="1">
      <c r="G24" s="13"/>
      <c r="J24" s="13"/>
    </row>
    <row r="25" spans="1:17" ht="16.5" customHeight="1">
      <c r="A25" s="54">
        <f>G23-I23</f>
        <v>85</v>
      </c>
      <c r="B25" s="54">
        <f>IF(G23=0,0,AVERAGE(G17:H20))</f>
        <v>671</v>
      </c>
      <c r="F25" s="6" t="s">
        <v>28</v>
      </c>
      <c r="G25" s="30">
        <f>SUM(F17:F20)</f>
        <v>21</v>
      </c>
      <c r="H25" s="16"/>
      <c r="I25" s="16"/>
      <c r="J25" s="30">
        <f>SUM(K17:K20)</f>
        <v>15</v>
      </c>
      <c r="K25" s="5" t="s">
        <v>25</v>
      </c>
      <c r="L25" s="5"/>
      <c r="P25" s="54">
        <f>IF(I23=0,0,AVERAGE(I17:J20))</f>
        <v>649.75</v>
      </c>
      <c r="Q25" s="54">
        <f>I23-G23</f>
        <v>-85</v>
      </c>
    </row>
    <row r="26" spans="7:10" ht="3" customHeight="1">
      <c r="G26" s="17"/>
      <c r="H26" s="16"/>
      <c r="I26" s="16"/>
      <c r="J26" s="17"/>
    </row>
    <row r="27" spans="6:12" ht="16.5" customHeight="1">
      <c r="F27" s="6" t="s">
        <v>29</v>
      </c>
      <c r="G27" s="30">
        <v>2</v>
      </c>
      <c r="H27" s="16"/>
      <c r="I27" s="16"/>
      <c r="J27" s="30">
        <v>1</v>
      </c>
      <c r="K27" s="5" t="s">
        <v>26</v>
      </c>
      <c r="L27" s="5"/>
    </row>
    <row r="28" spans="1:17" ht="18" customHeight="1">
      <c r="A28" s="5" t="s">
        <v>19</v>
      </c>
      <c r="B28" s="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3" customHeight="1">
      <c r="A29" s="5"/>
      <c r="B29" s="5"/>
      <c r="C29" s="42"/>
      <c r="D29" s="42"/>
      <c r="E29" s="42"/>
      <c r="F29" s="42"/>
      <c r="G29" s="42"/>
      <c r="H29" s="42"/>
      <c r="I29" s="42"/>
      <c r="J29" s="42"/>
      <c r="K29" s="50"/>
      <c r="L29" s="50"/>
      <c r="M29" s="50"/>
      <c r="N29" s="50"/>
      <c r="O29" s="50"/>
      <c r="P29" s="50"/>
      <c r="Q29" s="50"/>
    </row>
    <row r="30" spans="1:17" ht="16.5" customHeight="1">
      <c r="A30" s="45" t="s">
        <v>20</v>
      </c>
      <c r="B30" s="45"/>
      <c r="C30" s="45"/>
      <c r="D30" s="61" t="s">
        <v>55</v>
      </c>
      <c r="E30" s="61"/>
      <c r="F30" s="61"/>
      <c r="G30" s="61"/>
      <c r="H30" s="42"/>
      <c r="I30" s="42"/>
      <c r="J30" s="45" t="s">
        <v>20</v>
      </c>
      <c r="K30" s="53"/>
      <c r="L30" s="53"/>
      <c r="M30" s="77" t="s">
        <v>22</v>
      </c>
      <c r="N30" s="77"/>
      <c r="O30" s="77"/>
      <c r="P30" s="77"/>
      <c r="Q30" s="77"/>
    </row>
  </sheetData>
  <mergeCells count="43">
    <mergeCell ref="J14:M14"/>
    <mergeCell ref="P14:Q14"/>
    <mergeCell ref="C8:M8"/>
    <mergeCell ref="P8:Q8"/>
    <mergeCell ref="L10:Q10"/>
    <mergeCell ref="L12:Q12"/>
    <mergeCell ref="C10:G10"/>
    <mergeCell ref="F14:G14"/>
    <mergeCell ref="L17:P17"/>
    <mergeCell ref="I17:J17"/>
    <mergeCell ref="L16:P16"/>
    <mergeCell ref="G16:H16"/>
    <mergeCell ref="I16:J16"/>
    <mergeCell ref="G17:H17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9"/>
      <c r="N1" s="10"/>
      <c r="O1" s="3"/>
      <c r="P1" s="3"/>
      <c r="Q1" s="3"/>
    </row>
    <row r="2" spans="1:17" ht="19.5" customHeight="1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9"/>
      <c r="N2" s="10"/>
      <c r="O2" s="3"/>
      <c r="P2" s="3"/>
      <c r="Q2" s="3"/>
    </row>
    <row r="3" spans="7:14" ht="18">
      <c r="G3" s="4" t="s">
        <v>2</v>
      </c>
      <c r="H3" s="4"/>
      <c r="I3" s="4"/>
      <c r="M3" s="20"/>
      <c r="N3" s="11"/>
    </row>
    <row r="4" spans="1:17" ht="15.75">
      <c r="A4" s="2" t="s">
        <v>3</v>
      </c>
      <c r="I4" s="37" t="s">
        <v>23</v>
      </c>
      <c r="M4" s="20"/>
      <c r="N4" s="11"/>
      <c r="O4" s="5" t="s">
        <v>4</v>
      </c>
      <c r="P4" s="38">
        <v>5</v>
      </c>
      <c r="Q4" s="18"/>
    </row>
    <row r="5" spans="13:14" ht="3" customHeight="1">
      <c r="M5" s="20"/>
      <c r="N5" s="11"/>
    </row>
    <row r="6" spans="1:17" ht="15">
      <c r="A6" s="5" t="s">
        <v>37</v>
      </c>
      <c r="B6" s="5"/>
      <c r="C6" s="5"/>
      <c r="D6" s="5"/>
      <c r="E6" s="5"/>
      <c r="F6" s="9"/>
      <c r="G6" s="5"/>
      <c r="H6" s="5"/>
      <c r="I6" s="5"/>
      <c r="J6" s="5"/>
      <c r="K6" s="5"/>
      <c r="L6" s="39">
        <v>2</v>
      </c>
      <c r="M6" s="21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2"/>
      <c r="N7" s="8"/>
      <c r="O7" s="5"/>
      <c r="P7" s="5"/>
      <c r="Q7" s="5"/>
    </row>
    <row r="8" spans="1:17" ht="15" customHeight="1">
      <c r="A8" s="14" t="s">
        <v>6</v>
      </c>
      <c r="B8" s="14"/>
      <c r="C8" s="91" t="s">
        <v>48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5"/>
      <c r="O8" s="5" t="s">
        <v>7</v>
      </c>
      <c r="P8" s="93" t="s">
        <v>38</v>
      </c>
      <c r="Q8" s="93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2"/>
      <c r="N9" s="7"/>
      <c r="O9" s="7"/>
      <c r="P9" s="7"/>
      <c r="Q9" s="7"/>
    </row>
    <row r="10" spans="1:17" ht="16.5" customHeight="1">
      <c r="A10" s="14" t="s">
        <v>8</v>
      </c>
      <c r="B10" s="40"/>
      <c r="C10" s="95" t="s">
        <v>32</v>
      </c>
      <c r="D10" s="95"/>
      <c r="E10" s="95"/>
      <c r="F10" s="95"/>
      <c r="G10" s="95"/>
      <c r="H10" s="24"/>
      <c r="I10" s="15"/>
      <c r="J10" s="44" t="s">
        <v>9</v>
      </c>
      <c r="K10" s="41"/>
      <c r="L10" s="94" t="s">
        <v>39</v>
      </c>
      <c r="M10" s="94"/>
      <c r="N10" s="94"/>
      <c r="O10" s="94"/>
      <c r="P10" s="94"/>
      <c r="Q10" s="94"/>
    </row>
    <row r="11" spans="2:17" ht="3.75" customHeight="1">
      <c r="B11" s="42"/>
      <c r="C11" s="42"/>
      <c r="D11" s="42"/>
      <c r="E11" s="42"/>
      <c r="F11" s="42"/>
      <c r="G11" s="43"/>
      <c r="H11" s="25"/>
      <c r="I11" s="8"/>
      <c r="J11" s="45"/>
      <c r="K11" s="43"/>
      <c r="L11" s="42"/>
      <c r="M11" s="43"/>
      <c r="N11" s="43"/>
      <c r="O11" s="42"/>
      <c r="P11" s="42"/>
      <c r="Q11" s="42"/>
    </row>
    <row r="12" spans="1:17" ht="12.75" customHeight="1">
      <c r="A12" s="14" t="s">
        <v>10</v>
      </c>
      <c r="B12" s="42"/>
      <c r="C12" s="60" t="s">
        <v>30</v>
      </c>
      <c r="D12" s="60"/>
      <c r="E12" s="60"/>
      <c r="F12" s="60"/>
      <c r="G12" s="60"/>
      <c r="H12" s="25"/>
      <c r="I12" s="8"/>
      <c r="J12" s="44" t="s">
        <v>11</v>
      </c>
      <c r="K12" s="43"/>
      <c r="L12" s="60" t="s">
        <v>40</v>
      </c>
      <c r="M12" s="60"/>
      <c r="N12" s="60"/>
      <c r="O12" s="60"/>
      <c r="P12" s="60"/>
      <c r="Q12" s="60"/>
    </row>
    <row r="13" spans="1:17" ht="3.75" customHeight="1">
      <c r="A13" s="5"/>
      <c r="B13" s="42"/>
      <c r="C13" s="42"/>
      <c r="D13" s="42"/>
      <c r="E13" s="42"/>
      <c r="F13" s="42"/>
      <c r="G13" s="43"/>
      <c r="H13" s="25"/>
      <c r="I13" s="8"/>
      <c r="J13" s="42"/>
      <c r="K13" s="42"/>
      <c r="L13" s="42"/>
      <c r="M13" s="43"/>
      <c r="N13" s="43"/>
      <c r="O13" s="42"/>
      <c r="P13" s="42"/>
      <c r="Q13" s="42"/>
    </row>
    <row r="14" spans="1:17" ht="12.75" customHeight="1">
      <c r="A14" s="60" t="s">
        <v>21</v>
      </c>
      <c r="B14" s="60"/>
      <c r="C14" s="60"/>
      <c r="D14" s="60"/>
      <c r="E14" s="46" t="s">
        <v>12</v>
      </c>
      <c r="F14" s="90" t="s">
        <v>31</v>
      </c>
      <c r="G14" s="90"/>
      <c r="H14" s="24"/>
      <c r="I14" s="15"/>
      <c r="J14" s="60" t="s">
        <v>41</v>
      </c>
      <c r="K14" s="60"/>
      <c r="L14" s="60"/>
      <c r="M14" s="60"/>
      <c r="N14" s="41"/>
      <c r="O14" s="46" t="s">
        <v>12</v>
      </c>
      <c r="P14" s="90" t="s">
        <v>42</v>
      </c>
      <c r="Q14" s="90"/>
    </row>
    <row r="15" spans="1:17" ht="3.75" customHeight="1">
      <c r="A15" s="5"/>
      <c r="B15" s="5"/>
      <c r="C15" s="5"/>
      <c r="D15" s="5"/>
      <c r="E15" s="5"/>
      <c r="F15" s="5"/>
      <c r="G15" s="8"/>
      <c r="H15" s="25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6" t="s">
        <v>13</v>
      </c>
      <c r="B16" s="74" t="s">
        <v>14</v>
      </c>
      <c r="C16" s="75"/>
      <c r="D16" s="75"/>
      <c r="E16" s="76"/>
      <c r="F16" s="28" t="s">
        <v>15</v>
      </c>
      <c r="G16" s="74" t="s">
        <v>16</v>
      </c>
      <c r="H16" s="76"/>
      <c r="I16" s="74" t="s">
        <v>16</v>
      </c>
      <c r="J16" s="76"/>
      <c r="K16" s="28" t="s">
        <v>15</v>
      </c>
      <c r="L16" s="74" t="s">
        <v>17</v>
      </c>
      <c r="M16" s="75"/>
      <c r="N16" s="75"/>
      <c r="O16" s="75"/>
      <c r="P16" s="76"/>
      <c r="Q16" s="23" t="s">
        <v>18</v>
      </c>
    </row>
    <row r="17" spans="1:17" ht="16.5" customHeight="1">
      <c r="A17" s="47">
        <v>1</v>
      </c>
      <c r="B17" s="71" t="s">
        <v>34</v>
      </c>
      <c r="C17" s="72"/>
      <c r="D17" s="72"/>
      <c r="E17" s="73"/>
      <c r="F17" s="29">
        <v>8</v>
      </c>
      <c r="G17" s="88">
        <v>680</v>
      </c>
      <c r="H17" s="89"/>
      <c r="I17" s="88">
        <v>567</v>
      </c>
      <c r="J17" s="89"/>
      <c r="K17" s="51">
        <v>2</v>
      </c>
      <c r="L17" s="71" t="s">
        <v>43</v>
      </c>
      <c r="M17" s="72"/>
      <c r="N17" s="72"/>
      <c r="O17" s="72"/>
      <c r="P17" s="73"/>
      <c r="Q17" s="49">
        <v>1</v>
      </c>
    </row>
    <row r="18" spans="1:17" ht="16.5" customHeight="1">
      <c r="A18" s="48">
        <v>2</v>
      </c>
      <c r="B18" s="68" t="s">
        <v>33</v>
      </c>
      <c r="C18" s="69"/>
      <c r="D18" s="69"/>
      <c r="E18" s="70"/>
      <c r="F18" s="29">
        <v>6</v>
      </c>
      <c r="G18" s="58">
        <v>664</v>
      </c>
      <c r="H18" s="59"/>
      <c r="I18" s="58">
        <v>620</v>
      </c>
      <c r="J18" s="59"/>
      <c r="K18" s="52">
        <v>4</v>
      </c>
      <c r="L18" s="68" t="s">
        <v>44</v>
      </c>
      <c r="M18" s="69"/>
      <c r="N18" s="69"/>
      <c r="O18" s="69"/>
      <c r="P18" s="70"/>
      <c r="Q18" s="49">
        <v>2</v>
      </c>
    </row>
    <row r="19" spans="1:17" ht="16.5" customHeight="1">
      <c r="A19" s="48">
        <v>3</v>
      </c>
      <c r="B19" s="68" t="s">
        <v>35</v>
      </c>
      <c r="C19" s="69"/>
      <c r="D19" s="69"/>
      <c r="E19" s="70"/>
      <c r="F19" s="29">
        <v>7</v>
      </c>
      <c r="G19" s="58">
        <v>669</v>
      </c>
      <c r="H19" s="59"/>
      <c r="I19" s="58">
        <v>524</v>
      </c>
      <c r="J19" s="59"/>
      <c r="K19" s="52">
        <v>1</v>
      </c>
      <c r="L19" s="68" t="s">
        <v>45</v>
      </c>
      <c r="M19" s="69"/>
      <c r="N19" s="69"/>
      <c r="O19" s="69"/>
      <c r="P19" s="70"/>
      <c r="Q19" s="49">
        <v>3</v>
      </c>
    </row>
    <row r="20" spans="1:17" ht="16.5" customHeight="1">
      <c r="A20" s="48">
        <v>4</v>
      </c>
      <c r="B20" s="68" t="s">
        <v>36</v>
      </c>
      <c r="C20" s="69"/>
      <c r="D20" s="69"/>
      <c r="E20" s="70"/>
      <c r="F20" s="29">
        <v>5</v>
      </c>
      <c r="G20" s="58">
        <v>656</v>
      </c>
      <c r="H20" s="59"/>
      <c r="I20" s="58">
        <v>609</v>
      </c>
      <c r="J20" s="59"/>
      <c r="K20" s="52">
        <v>3</v>
      </c>
      <c r="L20" s="68" t="s">
        <v>46</v>
      </c>
      <c r="M20" s="69"/>
      <c r="N20" s="69"/>
      <c r="O20" s="69"/>
      <c r="P20" s="70"/>
      <c r="Q20" s="49">
        <v>4</v>
      </c>
    </row>
    <row r="21" spans="1:17" ht="16.5" customHeight="1">
      <c r="A21" s="27"/>
      <c r="B21" s="62"/>
      <c r="C21" s="63"/>
      <c r="D21" s="63"/>
      <c r="E21" s="64"/>
      <c r="F21" s="29"/>
      <c r="G21" s="78"/>
      <c r="H21" s="79"/>
      <c r="I21" s="78"/>
      <c r="J21" s="79"/>
      <c r="K21" s="29"/>
      <c r="L21" s="62"/>
      <c r="M21" s="63"/>
      <c r="N21" s="63"/>
      <c r="O21" s="63"/>
      <c r="P21" s="64"/>
      <c r="Q21" s="31"/>
    </row>
    <row r="22" spans="1:17" ht="16.5" customHeight="1">
      <c r="A22" s="32"/>
      <c r="B22" s="65"/>
      <c r="C22" s="66"/>
      <c r="D22" s="66"/>
      <c r="E22" s="67"/>
      <c r="F22" s="29"/>
      <c r="G22" s="80"/>
      <c r="H22" s="81"/>
      <c r="I22" s="80"/>
      <c r="J22" s="81"/>
      <c r="K22" s="29"/>
      <c r="L22" s="82"/>
      <c r="M22" s="83"/>
      <c r="N22" s="83"/>
      <c r="O22" s="83"/>
      <c r="P22" s="84"/>
      <c r="Q22" s="33"/>
    </row>
    <row r="23" spans="1:17" ht="16.5">
      <c r="A23" s="34"/>
      <c r="B23" s="34"/>
      <c r="C23" s="34"/>
      <c r="D23" s="34"/>
      <c r="E23" s="35"/>
      <c r="F23" s="35" t="s">
        <v>27</v>
      </c>
      <c r="G23" s="86">
        <f>SUM(G17:G20)</f>
        <v>2669</v>
      </c>
      <c r="H23" s="87"/>
      <c r="I23" s="86">
        <f>SUM(I17:J20)</f>
        <v>2320</v>
      </c>
      <c r="J23" s="87"/>
      <c r="K23" s="36" t="s">
        <v>24</v>
      </c>
      <c r="L23" s="36"/>
      <c r="M23" s="34"/>
      <c r="N23" s="34"/>
      <c r="O23" s="34"/>
      <c r="P23" s="34"/>
      <c r="Q23" s="34"/>
    </row>
    <row r="24" spans="7:10" ht="3" customHeight="1">
      <c r="G24" s="13"/>
      <c r="J24" s="13"/>
    </row>
    <row r="25" spans="1:17" ht="16.5" customHeight="1">
      <c r="A25" s="54">
        <f>G23-I23</f>
        <v>349</v>
      </c>
      <c r="B25" s="54">
        <f>IF(G23=0,0,AVERAGE(G17:H20))</f>
        <v>667.25</v>
      </c>
      <c r="F25" s="6" t="s">
        <v>28</v>
      </c>
      <c r="G25" s="30">
        <f>SUM(F17:F20)</f>
        <v>26</v>
      </c>
      <c r="H25" s="16"/>
      <c r="I25" s="16"/>
      <c r="J25" s="30">
        <f>SUM(K17:K20)</f>
        <v>10</v>
      </c>
      <c r="K25" s="5" t="s">
        <v>25</v>
      </c>
      <c r="L25" s="5"/>
      <c r="P25" s="54">
        <f>IF(I23=0,0,AVERAGE(I17:J20))</f>
        <v>580</v>
      </c>
      <c r="Q25" s="54">
        <f>I23-G23</f>
        <v>-349</v>
      </c>
    </row>
    <row r="26" spans="7:10" ht="3" customHeight="1">
      <c r="G26" s="17"/>
      <c r="H26" s="16"/>
      <c r="I26" s="16"/>
      <c r="J26" s="17"/>
    </row>
    <row r="27" spans="6:12" ht="16.5" customHeight="1">
      <c r="F27" s="6" t="s">
        <v>29</v>
      </c>
      <c r="G27" s="30">
        <v>3</v>
      </c>
      <c r="H27" s="16"/>
      <c r="I27" s="16"/>
      <c r="J27" s="30">
        <v>0</v>
      </c>
      <c r="K27" s="5" t="s">
        <v>26</v>
      </c>
      <c r="L27" s="5"/>
    </row>
    <row r="28" spans="1:17" ht="18" customHeight="1">
      <c r="A28" s="5" t="s">
        <v>19</v>
      </c>
      <c r="B28" s="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3" customHeight="1">
      <c r="A29" s="5"/>
      <c r="B29" s="5"/>
      <c r="C29" s="42"/>
      <c r="D29" s="42"/>
      <c r="E29" s="42"/>
      <c r="F29" s="42"/>
      <c r="G29" s="42"/>
      <c r="H29" s="42"/>
      <c r="I29" s="42"/>
      <c r="J29" s="42"/>
      <c r="K29" s="50"/>
      <c r="L29" s="50"/>
      <c r="M29" s="50"/>
      <c r="N29" s="50"/>
      <c r="O29" s="50"/>
      <c r="P29" s="50"/>
      <c r="Q29" s="50"/>
    </row>
    <row r="30" spans="1:17" ht="16.5" customHeight="1">
      <c r="A30" s="45" t="s">
        <v>20</v>
      </c>
      <c r="B30" s="45"/>
      <c r="C30" s="45"/>
      <c r="D30" s="61" t="s">
        <v>22</v>
      </c>
      <c r="E30" s="61"/>
      <c r="F30" s="61"/>
      <c r="G30" s="61"/>
      <c r="H30" s="42"/>
      <c r="I30" s="42"/>
      <c r="J30" s="45" t="s">
        <v>20</v>
      </c>
      <c r="K30" s="53"/>
      <c r="L30" s="53"/>
      <c r="M30" s="77" t="s">
        <v>47</v>
      </c>
      <c r="N30" s="77"/>
      <c r="O30" s="77"/>
      <c r="P30" s="77"/>
      <c r="Q30" s="77"/>
    </row>
  </sheetData>
  <mergeCells count="43"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L17:P17"/>
    <mergeCell ref="I17:J17"/>
    <mergeCell ref="L16:P16"/>
    <mergeCell ref="G16:H16"/>
    <mergeCell ref="I16:J16"/>
    <mergeCell ref="G17:H17"/>
    <mergeCell ref="J14:M14"/>
    <mergeCell ref="P14:Q14"/>
    <mergeCell ref="C8:M8"/>
    <mergeCell ref="P8:Q8"/>
    <mergeCell ref="L10:Q10"/>
    <mergeCell ref="L12:Q12"/>
    <mergeCell ref="C10:G10"/>
    <mergeCell ref="F14:G14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7"/>
      <c r="O1" s="55"/>
      <c r="P1" s="55"/>
      <c r="Q1" s="55"/>
    </row>
    <row r="2" spans="1:17" ht="19.5" customHeight="1">
      <c r="A2" s="1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7"/>
      <c r="O2" s="55"/>
      <c r="P2" s="55"/>
      <c r="Q2" s="55"/>
    </row>
    <row r="3" spans="7:14" ht="18">
      <c r="G3" s="4" t="s">
        <v>2</v>
      </c>
      <c r="H3" s="4"/>
      <c r="I3" s="4"/>
      <c r="M3" s="20"/>
      <c r="N3" s="11"/>
    </row>
    <row r="4" spans="1:17" ht="15.75">
      <c r="A4" s="2" t="s">
        <v>3</v>
      </c>
      <c r="I4" s="37" t="s">
        <v>23</v>
      </c>
      <c r="M4" s="20"/>
      <c r="N4" s="11"/>
      <c r="O4" s="5" t="s">
        <v>4</v>
      </c>
      <c r="P4" s="38">
        <v>7</v>
      </c>
      <c r="Q4" s="18"/>
    </row>
    <row r="5" spans="13:14" ht="3" customHeight="1">
      <c r="M5" s="20"/>
      <c r="N5" s="11"/>
    </row>
    <row r="6" spans="1:17" ht="15">
      <c r="A6" s="5" t="s">
        <v>69</v>
      </c>
      <c r="B6" s="5"/>
      <c r="C6" s="5"/>
      <c r="D6" s="5"/>
      <c r="E6" s="5"/>
      <c r="F6" s="9"/>
      <c r="G6" s="5"/>
      <c r="H6" s="5"/>
      <c r="I6" s="5"/>
      <c r="J6" s="5"/>
      <c r="K6" s="5"/>
      <c r="L6" s="39">
        <v>3</v>
      </c>
      <c r="M6" s="21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2"/>
      <c r="N7" s="8"/>
      <c r="O7" s="5"/>
      <c r="P7" s="5"/>
      <c r="Q7" s="5"/>
    </row>
    <row r="8" spans="1:17" ht="15" customHeight="1">
      <c r="A8" s="14" t="s">
        <v>6</v>
      </c>
      <c r="B8" s="14"/>
      <c r="C8" s="91" t="s">
        <v>48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5"/>
      <c r="O8" s="5" t="s">
        <v>7</v>
      </c>
      <c r="P8" s="93" t="s">
        <v>59</v>
      </c>
      <c r="Q8" s="93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2"/>
      <c r="N9" s="7"/>
      <c r="O9" s="7"/>
      <c r="P9" s="7"/>
      <c r="Q9" s="7"/>
    </row>
    <row r="10" spans="1:17" ht="16.5" customHeight="1">
      <c r="A10" s="14" t="s">
        <v>8</v>
      </c>
      <c r="B10" s="40"/>
      <c r="C10" s="95" t="s">
        <v>32</v>
      </c>
      <c r="D10" s="95"/>
      <c r="E10" s="95"/>
      <c r="F10" s="95"/>
      <c r="G10" s="95"/>
      <c r="H10" s="24"/>
      <c r="I10" s="15"/>
      <c r="J10" s="44" t="s">
        <v>9</v>
      </c>
      <c r="K10" s="41"/>
      <c r="L10" s="94" t="s">
        <v>60</v>
      </c>
      <c r="M10" s="94"/>
      <c r="N10" s="94"/>
      <c r="O10" s="94"/>
      <c r="P10" s="94"/>
      <c r="Q10" s="94"/>
    </row>
    <row r="11" spans="2:17" ht="3.75" customHeight="1">
      <c r="B11" s="42"/>
      <c r="C11" s="42"/>
      <c r="D11" s="42"/>
      <c r="E11" s="42"/>
      <c r="F11" s="42"/>
      <c r="G11" s="43"/>
      <c r="H11" s="25"/>
      <c r="I11" s="8"/>
      <c r="J11" s="45"/>
      <c r="K11" s="43"/>
      <c r="L11" s="42"/>
      <c r="M11" s="43"/>
      <c r="N11" s="43"/>
      <c r="O11" s="42"/>
      <c r="P11" s="42"/>
      <c r="Q11" s="42"/>
    </row>
    <row r="12" spans="1:17" ht="12.75" customHeight="1">
      <c r="A12" s="14" t="s">
        <v>10</v>
      </c>
      <c r="B12" s="42"/>
      <c r="C12" s="60" t="s">
        <v>30</v>
      </c>
      <c r="D12" s="60"/>
      <c r="E12" s="60"/>
      <c r="F12" s="60"/>
      <c r="G12" s="60"/>
      <c r="H12" s="25"/>
      <c r="I12" s="8"/>
      <c r="J12" s="44" t="s">
        <v>11</v>
      </c>
      <c r="K12" s="43"/>
      <c r="L12" s="60" t="s">
        <v>61</v>
      </c>
      <c r="M12" s="60"/>
      <c r="N12" s="60"/>
      <c r="O12" s="60"/>
      <c r="P12" s="60"/>
      <c r="Q12" s="60"/>
    </row>
    <row r="13" spans="1:17" ht="3.75" customHeight="1">
      <c r="A13" s="5"/>
      <c r="B13" s="42"/>
      <c r="C13" s="42"/>
      <c r="D13" s="42"/>
      <c r="E13" s="42"/>
      <c r="F13" s="42"/>
      <c r="G13" s="43"/>
      <c r="H13" s="25"/>
      <c r="I13" s="8"/>
      <c r="J13" s="42"/>
      <c r="K13" s="42"/>
      <c r="L13" s="42"/>
      <c r="M13" s="43"/>
      <c r="N13" s="43"/>
      <c r="O13" s="42"/>
      <c r="P13" s="42"/>
      <c r="Q13" s="42"/>
    </row>
    <row r="14" spans="1:17" ht="12.75" customHeight="1">
      <c r="A14" s="60" t="s">
        <v>21</v>
      </c>
      <c r="B14" s="60"/>
      <c r="C14" s="60"/>
      <c r="D14" s="60"/>
      <c r="E14" s="46" t="s">
        <v>12</v>
      </c>
      <c r="F14" s="90" t="s">
        <v>31</v>
      </c>
      <c r="G14" s="90"/>
      <c r="H14" s="24"/>
      <c r="I14" s="15"/>
      <c r="J14" s="60" t="s">
        <v>62</v>
      </c>
      <c r="K14" s="60"/>
      <c r="L14" s="60"/>
      <c r="M14" s="60"/>
      <c r="N14" s="41"/>
      <c r="O14" s="46" t="s">
        <v>12</v>
      </c>
      <c r="P14" s="90" t="s">
        <v>63</v>
      </c>
      <c r="Q14" s="90"/>
    </row>
    <row r="15" spans="1:17" ht="3.75" customHeight="1">
      <c r="A15" s="5"/>
      <c r="B15" s="5"/>
      <c r="C15" s="5"/>
      <c r="D15" s="5"/>
      <c r="E15" s="5"/>
      <c r="F15" s="5"/>
      <c r="G15" s="8"/>
      <c r="H15" s="25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6" t="s">
        <v>13</v>
      </c>
      <c r="B16" s="74" t="s">
        <v>14</v>
      </c>
      <c r="C16" s="75"/>
      <c r="D16" s="75"/>
      <c r="E16" s="76"/>
      <c r="F16" s="28" t="s">
        <v>15</v>
      </c>
      <c r="G16" s="74" t="s">
        <v>16</v>
      </c>
      <c r="H16" s="76"/>
      <c r="I16" s="74" t="s">
        <v>16</v>
      </c>
      <c r="J16" s="76"/>
      <c r="K16" s="28" t="s">
        <v>15</v>
      </c>
      <c r="L16" s="74" t="s">
        <v>17</v>
      </c>
      <c r="M16" s="75"/>
      <c r="N16" s="75"/>
      <c r="O16" s="75"/>
      <c r="P16" s="76"/>
      <c r="Q16" s="23" t="s">
        <v>18</v>
      </c>
    </row>
    <row r="17" spans="1:17" ht="16.5" customHeight="1">
      <c r="A17" s="47">
        <v>1</v>
      </c>
      <c r="B17" s="71" t="s">
        <v>34</v>
      </c>
      <c r="C17" s="72"/>
      <c r="D17" s="72"/>
      <c r="E17" s="73"/>
      <c r="F17" s="29">
        <v>8</v>
      </c>
      <c r="G17" s="88">
        <v>754</v>
      </c>
      <c r="H17" s="89"/>
      <c r="I17" s="88">
        <v>618</v>
      </c>
      <c r="J17" s="89"/>
      <c r="K17" s="51">
        <v>1</v>
      </c>
      <c r="L17" s="71" t="s">
        <v>64</v>
      </c>
      <c r="M17" s="72"/>
      <c r="N17" s="72"/>
      <c r="O17" s="72"/>
      <c r="P17" s="73"/>
      <c r="Q17" s="49">
        <v>3</v>
      </c>
    </row>
    <row r="18" spans="1:17" ht="16.5" customHeight="1">
      <c r="A18" s="48">
        <v>2</v>
      </c>
      <c r="B18" s="68" t="s">
        <v>33</v>
      </c>
      <c r="C18" s="69"/>
      <c r="D18" s="69"/>
      <c r="E18" s="70"/>
      <c r="F18" s="29">
        <v>5</v>
      </c>
      <c r="G18" s="58">
        <v>688</v>
      </c>
      <c r="H18" s="59"/>
      <c r="I18" s="58">
        <v>680</v>
      </c>
      <c r="J18" s="59"/>
      <c r="K18" s="52">
        <v>4</v>
      </c>
      <c r="L18" s="68" t="s">
        <v>65</v>
      </c>
      <c r="M18" s="69"/>
      <c r="N18" s="69"/>
      <c r="O18" s="69"/>
      <c r="P18" s="70"/>
      <c r="Q18" s="49">
        <v>2</v>
      </c>
    </row>
    <row r="19" spans="1:17" ht="16.5" customHeight="1">
      <c r="A19" s="48">
        <v>3</v>
      </c>
      <c r="B19" s="68" t="s">
        <v>35</v>
      </c>
      <c r="C19" s="69"/>
      <c r="D19" s="69"/>
      <c r="E19" s="70"/>
      <c r="F19" s="29">
        <v>7</v>
      </c>
      <c r="G19" s="58">
        <v>706</v>
      </c>
      <c r="H19" s="59"/>
      <c r="I19" s="58">
        <v>705</v>
      </c>
      <c r="J19" s="59"/>
      <c r="K19" s="52">
        <v>6</v>
      </c>
      <c r="L19" s="68" t="s">
        <v>66</v>
      </c>
      <c r="M19" s="69"/>
      <c r="N19" s="69"/>
      <c r="O19" s="69"/>
      <c r="P19" s="70"/>
      <c r="Q19" s="49">
        <v>5</v>
      </c>
    </row>
    <row r="20" spans="1:17" ht="16.5" customHeight="1">
      <c r="A20" s="48">
        <v>4</v>
      </c>
      <c r="B20" s="68" t="s">
        <v>36</v>
      </c>
      <c r="C20" s="69"/>
      <c r="D20" s="69"/>
      <c r="E20" s="70"/>
      <c r="F20" s="29">
        <v>3</v>
      </c>
      <c r="G20" s="58">
        <v>644</v>
      </c>
      <c r="H20" s="59"/>
      <c r="I20" s="58">
        <v>628</v>
      </c>
      <c r="J20" s="59"/>
      <c r="K20" s="52">
        <v>2</v>
      </c>
      <c r="L20" s="68" t="s">
        <v>67</v>
      </c>
      <c r="M20" s="69"/>
      <c r="N20" s="69"/>
      <c r="O20" s="69"/>
      <c r="P20" s="70"/>
      <c r="Q20" s="49">
        <v>4</v>
      </c>
    </row>
    <row r="21" spans="1:17" ht="16.5" customHeight="1">
      <c r="A21" s="27"/>
      <c r="B21" s="62"/>
      <c r="C21" s="63"/>
      <c r="D21" s="63"/>
      <c r="E21" s="64"/>
      <c r="F21" s="29"/>
      <c r="G21" s="78"/>
      <c r="H21" s="79"/>
      <c r="I21" s="78"/>
      <c r="J21" s="79"/>
      <c r="K21" s="29"/>
      <c r="L21" s="62"/>
      <c r="M21" s="63"/>
      <c r="N21" s="63"/>
      <c r="O21" s="63"/>
      <c r="P21" s="64"/>
      <c r="Q21" s="31"/>
    </row>
    <row r="22" spans="1:17" ht="16.5" customHeight="1">
      <c r="A22" s="32"/>
      <c r="B22" s="65"/>
      <c r="C22" s="66"/>
      <c r="D22" s="66"/>
      <c r="E22" s="67"/>
      <c r="F22" s="29"/>
      <c r="G22" s="80"/>
      <c r="H22" s="81"/>
      <c r="I22" s="80"/>
      <c r="J22" s="81"/>
      <c r="K22" s="29"/>
      <c r="L22" s="82"/>
      <c r="M22" s="83"/>
      <c r="N22" s="83"/>
      <c r="O22" s="83"/>
      <c r="P22" s="84"/>
      <c r="Q22" s="33"/>
    </row>
    <row r="23" spans="1:17" ht="16.5">
      <c r="A23" s="34"/>
      <c r="B23" s="34"/>
      <c r="C23" s="34"/>
      <c r="D23" s="34"/>
      <c r="E23" s="35"/>
      <c r="F23" s="35" t="s">
        <v>27</v>
      </c>
      <c r="G23" s="86">
        <f>SUM(G17:G20)</f>
        <v>2792</v>
      </c>
      <c r="H23" s="87"/>
      <c r="I23" s="86">
        <f>SUM(I17:J20)</f>
        <v>2631</v>
      </c>
      <c r="J23" s="87"/>
      <c r="K23" s="36" t="s">
        <v>24</v>
      </c>
      <c r="L23" s="36"/>
      <c r="M23" s="34"/>
      <c r="N23" s="34"/>
      <c r="O23" s="34"/>
      <c r="P23" s="34"/>
      <c r="Q23" s="34"/>
    </row>
    <row r="24" spans="7:10" ht="3" customHeight="1">
      <c r="G24" s="13"/>
      <c r="J24" s="13"/>
    </row>
    <row r="25" spans="1:17" ht="16.5" customHeight="1">
      <c r="A25" s="54">
        <f>G23-I23</f>
        <v>161</v>
      </c>
      <c r="B25" s="54">
        <f>IF(G23=0,0,AVERAGE(G17:H20))</f>
        <v>698</v>
      </c>
      <c r="F25" s="6" t="s">
        <v>28</v>
      </c>
      <c r="G25" s="30">
        <f>SUM(F17:F20)</f>
        <v>23</v>
      </c>
      <c r="H25" s="16"/>
      <c r="I25" s="16"/>
      <c r="J25" s="30">
        <f>SUM(K17:K20)</f>
        <v>13</v>
      </c>
      <c r="K25" s="5" t="s">
        <v>25</v>
      </c>
      <c r="L25" s="5"/>
      <c r="P25" s="54">
        <f>IF(I23=0,0,AVERAGE(I17:J20))</f>
        <v>657.75</v>
      </c>
      <c r="Q25" s="54">
        <f>I23-G23</f>
        <v>-161</v>
      </c>
    </row>
    <row r="26" spans="7:10" ht="3" customHeight="1">
      <c r="G26" s="17"/>
      <c r="H26" s="16"/>
      <c r="I26" s="16"/>
      <c r="J26" s="17"/>
    </row>
    <row r="27" spans="6:12" ht="16.5" customHeight="1">
      <c r="F27" s="6" t="s">
        <v>29</v>
      </c>
      <c r="G27" s="30">
        <v>3</v>
      </c>
      <c r="H27" s="16"/>
      <c r="I27" s="16"/>
      <c r="J27" s="30">
        <v>0</v>
      </c>
      <c r="K27" s="5" t="s">
        <v>26</v>
      </c>
      <c r="L27" s="5"/>
    </row>
    <row r="28" spans="1:17" ht="18" customHeight="1">
      <c r="A28" s="5" t="s">
        <v>19</v>
      </c>
      <c r="B28" s="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3" customHeight="1">
      <c r="A29" s="5"/>
      <c r="B29" s="5"/>
      <c r="C29" s="42"/>
      <c r="D29" s="42"/>
      <c r="E29" s="42"/>
      <c r="F29" s="42"/>
      <c r="G29" s="42"/>
      <c r="H29" s="42"/>
      <c r="I29" s="42"/>
      <c r="J29" s="42"/>
      <c r="K29" s="50"/>
      <c r="L29" s="50"/>
      <c r="M29" s="50"/>
      <c r="N29" s="50"/>
      <c r="O29" s="50"/>
      <c r="P29" s="50"/>
      <c r="Q29" s="50"/>
    </row>
    <row r="30" spans="1:17" ht="16.5" customHeight="1">
      <c r="A30" s="45" t="s">
        <v>20</v>
      </c>
      <c r="B30" s="45"/>
      <c r="C30" s="45"/>
      <c r="D30" s="61" t="s">
        <v>22</v>
      </c>
      <c r="E30" s="61"/>
      <c r="F30" s="61"/>
      <c r="G30" s="61"/>
      <c r="H30" s="42"/>
      <c r="I30" s="42"/>
      <c r="J30" s="45" t="s">
        <v>20</v>
      </c>
      <c r="K30" s="53"/>
      <c r="L30" s="53"/>
      <c r="M30" s="77" t="s">
        <v>68</v>
      </c>
      <c r="N30" s="77"/>
      <c r="O30" s="77"/>
      <c r="P30" s="77"/>
      <c r="Q30" s="77"/>
    </row>
  </sheetData>
  <mergeCells count="43">
    <mergeCell ref="J14:M14"/>
    <mergeCell ref="P14:Q14"/>
    <mergeCell ref="C8:M8"/>
    <mergeCell ref="P8:Q8"/>
    <mergeCell ref="L10:Q10"/>
    <mergeCell ref="L12:Q12"/>
    <mergeCell ref="C10:G10"/>
    <mergeCell ref="F14:G14"/>
    <mergeCell ref="L17:P17"/>
    <mergeCell ref="I17:J17"/>
    <mergeCell ref="L16:P16"/>
    <mergeCell ref="G16:H16"/>
    <mergeCell ref="I16:J16"/>
    <mergeCell ref="G17:H17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7"/>
      <c r="O1" s="55"/>
      <c r="P1" s="55"/>
      <c r="Q1" s="55"/>
    </row>
    <row r="2" spans="1:17" ht="19.5" customHeight="1">
      <c r="A2" s="1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7"/>
      <c r="O2" s="55"/>
      <c r="P2" s="55"/>
      <c r="Q2" s="55"/>
    </row>
    <row r="3" spans="7:14" ht="18">
      <c r="G3" s="4" t="s">
        <v>2</v>
      </c>
      <c r="H3" s="4"/>
      <c r="I3" s="4"/>
      <c r="M3" s="20"/>
      <c r="N3" s="11"/>
    </row>
    <row r="4" spans="1:17" ht="15.75">
      <c r="A4" s="2" t="s">
        <v>3</v>
      </c>
      <c r="I4" s="37" t="s">
        <v>23</v>
      </c>
      <c r="M4" s="20"/>
      <c r="N4" s="11"/>
      <c r="O4" s="5" t="s">
        <v>4</v>
      </c>
      <c r="P4" s="38">
        <v>11</v>
      </c>
      <c r="Q4" s="18"/>
    </row>
    <row r="5" spans="13:14" ht="3" customHeight="1">
      <c r="M5" s="20"/>
      <c r="N5" s="11"/>
    </row>
    <row r="6" spans="1:17" ht="15">
      <c r="A6" s="5" t="s">
        <v>69</v>
      </c>
      <c r="B6" s="5"/>
      <c r="C6" s="5"/>
      <c r="D6" s="5"/>
      <c r="E6" s="5"/>
      <c r="F6" s="9"/>
      <c r="G6" s="5"/>
      <c r="H6" s="5"/>
      <c r="I6" s="5"/>
      <c r="J6" s="5"/>
      <c r="K6" s="5"/>
      <c r="L6" s="39">
        <v>4</v>
      </c>
      <c r="M6" s="21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2"/>
      <c r="N7" s="8"/>
      <c r="O7" s="5"/>
      <c r="P7" s="5"/>
      <c r="Q7" s="5"/>
    </row>
    <row r="8" spans="1:17" ht="15" customHeight="1">
      <c r="A8" s="14" t="s">
        <v>6</v>
      </c>
      <c r="B8" s="14"/>
      <c r="C8" s="91" t="s">
        <v>48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5"/>
      <c r="O8" s="5" t="s">
        <v>7</v>
      </c>
      <c r="P8" s="93" t="s">
        <v>72</v>
      </c>
      <c r="Q8" s="93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2"/>
      <c r="N9" s="7"/>
      <c r="O9" s="7"/>
      <c r="P9" s="7"/>
      <c r="Q9" s="7"/>
    </row>
    <row r="10" spans="1:17" ht="16.5" customHeight="1">
      <c r="A10" s="14" t="s">
        <v>8</v>
      </c>
      <c r="B10" s="40"/>
      <c r="C10" s="95" t="s">
        <v>32</v>
      </c>
      <c r="D10" s="95"/>
      <c r="E10" s="95"/>
      <c r="F10" s="95"/>
      <c r="G10" s="95"/>
      <c r="H10" s="24"/>
      <c r="I10" s="15"/>
      <c r="J10" s="44" t="s">
        <v>9</v>
      </c>
      <c r="K10" s="41"/>
      <c r="L10" s="94" t="s">
        <v>56</v>
      </c>
      <c r="M10" s="94"/>
      <c r="N10" s="94"/>
      <c r="O10" s="94"/>
      <c r="P10" s="94"/>
      <c r="Q10" s="94"/>
    </row>
    <row r="11" spans="2:17" ht="3.75" customHeight="1">
      <c r="B11" s="42"/>
      <c r="C11" s="42"/>
      <c r="D11" s="42"/>
      <c r="E11" s="42"/>
      <c r="F11" s="42"/>
      <c r="G11" s="43"/>
      <c r="H11" s="25"/>
      <c r="I11" s="8"/>
      <c r="J11" s="45"/>
      <c r="K11" s="43"/>
      <c r="L11" s="42"/>
      <c r="M11" s="43"/>
      <c r="N11" s="43"/>
      <c r="O11" s="42"/>
      <c r="P11" s="42"/>
      <c r="Q11" s="42"/>
    </row>
    <row r="12" spans="1:17" ht="12.75" customHeight="1">
      <c r="A12" s="14" t="s">
        <v>10</v>
      </c>
      <c r="B12" s="42"/>
      <c r="C12" s="60" t="s">
        <v>30</v>
      </c>
      <c r="D12" s="60"/>
      <c r="E12" s="60"/>
      <c r="F12" s="60"/>
      <c r="G12" s="60"/>
      <c r="H12" s="25"/>
      <c r="I12" s="8"/>
      <c r="J12" s="44" t="s">
        <v>11</v>
      </c>
      <c r="K12" s="43"/>
      <c r="L12" s="60" t="s">
        <v>57</v>
      </c>
      <c r="M12" s="60"/>
      <c r="N12" s="60"/>
      <c r="O12" s="60"/>
      <c r="P12" s="60"/>
      <c r="Q12" s="60"/>
    </row>
    <row r="13" spans="1:17" ht="3.75" customHeight="1">
      <c r="A13" s="5"/>
      <c r="B13" s="42"/>
      <c r="C13" s="42"/>
      <c r="D13" s="42"/>
      <c r="E13" s="42"/>
      <c r="F13" s="42"/>
      <c r="G13" s="43"/>
      <c r="H13" s="25"/>
      <c r="I13" s="8"/>
      <c r="J13" s="42"/>
      <c r="K13" s="42"/>
      <c r="L13" s="42"/>
      <c r="M13" s="43"/>
      <c r="N13" s="43"/>
      <c r="O13" s="42"/>
      <c r="P13" s="42"/>
      <c r="Q13" s="42"/>
    </row>
    <row r="14" spans="1:17" ht="12.75" customHeight="1">
      <c r="A14" s="60" t="s">
        <v>21</v>
      </c>
      <c r="B14" s="60"/>
      <c r="C14" s="60"/>
      <c r="D14" s="60"/>
      <c r="E14" s="46" t="s">
        <v>12</v>
      </c>
      <c r="F14" s="90" t="s">
        <v>31</v>
      </c>
      <c r="G14" s="90"/>
      <c r="H14" s="24"/>
      <c r="I14" s="15"/>
      <c r="J14" s="60" t="s">
        <v>70</v>
      </c>
      <c r="K14" s="60"/>
      <c r="L14" s="60"/>
      <c r="M14" s="60"/>
      <c r="N14" s="41"/>
      <c r="O14" s="46" t="s">
        <v>12</v>
      </c>
      <c r="P14" s="96" t="s">
        <v>71</v>
      </c>
      <c r="Q14" s="96"/>
    </row>
    <row r="15" spans="1:17" ht="3.75" customHeight="1">
      <c r="A15" s="5"/>
      <c r="B15" s="5"/>
      <c r="C15" s="5"/>
      <c r="D15" s="5"/>
      <c r="E15" s="5"/>
      <c r="F15" s="5"/>
      <c r="G15" s="8"/>
      <c r="H15" s="25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6" t="s">
        <v>13</v>
      </c>
      <c r="B16" s="74" t="s">
        <v>14</v>
      </c>
      <c r="C16" s="75"/>
      <c r="D16" s="75"/>
      <c r="E16" s="76"/>
      <c r="F16" s="28" t="s">
        <v>15</v>
      </c>
      <c r="G16" s="74" t="s">
        <v>16</v>
      </c>
      <c r="H16" s="76"/>
      <c r="I16" s="74" t="s">
        <v>16</v>
      </c>
      <c r="J16" s="76"/>
      <c r="K16" s="28" t="s">
        <v>15</v>
      </c>
      <c r="L16" s="74" t="s">
        <v>17</v>
      </c>
      <c r="M16" s="75"/>
      <c r="N16" s="75"/>
      <c r="O16" s="75"/>
      <c r="P16" s="76"/>
      <c r="Q16" s="23" t="s">
        <v>18</v>
      </c>
    </row>
    <row r="17" spans="1:17" ht="16.5" customHeight="1">
      <c r="A17" s="47">
        <v>1</v>
      </c>
      <c r="B17" s="71" t="s">
        <v>34</v>
      </c>
      <c r="C17" s="72"/>
      <c r="D17" s="72"/>
      <c r="E17" s="73"/>
      <c r="F17" s="29">
        <v>8</v>
      </c>
      <c r="G17" s="88">
        <v>725</v>
      </c>
      <c r="H17" s="89"/>
      <c r="I17" s="88">
        <v>645</v>
      </c>
      <c r="J17" s="89"/>
      <c r="K17" s="51">
        <v>1</v>
      </c>
      <c r="L17" s="71" t="s">
        <v>73</v>
      </c>
      <c r="M17" s="72"/>
      <c r="N17" s="72"/>
      <c r="O17" s="72"/>
      <c r="P17" s="73"/>
      <c r="Q17" s="49">
        <v>8</v>
      </c>
    </row>
    <row r="18" spans="1:17" ht="16.5" customHeight="1">
      <c r="A18" s="48">
        <v>2</v>
      </c>
      <c r="B18" s="68" t="s">
        <v>33</v>
      </c>
      <c r="C18" s="69"/>
      <c r="D18" s="69"/>
      <c r="E18" s="70"/>
      <c r="F18" s="29">
        <v>5</v>
      </c>
      <c r="G18" s="58">
        <v>677</v>
      </c>
      <c r="H18" s="59"/>
      <c r="I18" s="58">
        <v>668</v>
      </c>
      <c r="J18" s="59"/>
      <c r="K18" s="52">
        <v>4</v>
      </c>
      <c r="L18" s="68" t="s">
        <v>53</v>
      </c>
      <c r="M18" s="69"/>
      <c r="N18" s="69"/>
      <c r="O18" s="69"/>
      <c r="P18" s="70"/>
      <c r="Q18" s="49">
        <v>9</v>
      </c>
    </row>
    <row r="19" spans="1:17" ht="16.5" customHeight="1">
      <c r="A19" s="48">
        <v>3</v>
      </c>
      <c r="B19" s="68" t="s">
        <v>35</v>
      </c>
      <c r="C19" s="69"/>
      <c r="D19" s="69"/>
      <c r="E19" s="70"/>
      <c r="F19" s="29">
        <v>7</v>
      </c>
      <c r="G19" s="58">
        <v>687</v>
      </c>
      <c r="H19" s="59"/>
      <c r="I19" s="58">
        <v>607</v>
      </c>
      <c r="J19" s="59"/>
      <c r="K19" s="52">
        <v>6</v>
      </c>
      <c r="L19" s="68" t="s">
        <v>54</v>
      </c>
      <c r="M19" s="69"/>
      <c r="N19" s="69"/>
      <c r="O19" s="69"/>
      <c r="P19" s="70"/>
      <c r="Q19" s="49">
        <v>10</v>
      </c>
    </row>
    <row r="20" spans="1:17" ht="16.5" customHeight="1">
      <c r="A20" s="48">
        <v>5</v>
      </c>
      <c r="B20" s="68" t="s">
        <v>75</v>
      </c>
      <c r="C20" s="69"/>
      <c r="D20" s="69"/>
      <c r="E20" s="70"/>
      <c r="F20" s="29">
        <v>3</v>
      </c>
      <c r="G20" s="58">
        <v>612</v>
      </c>
      <c r="H20" s="59"/>
      <c r="I20" s="58">
        <v>643</v>
      </c>
      <c r="J20" s="59"/>
      <c r="K20" s="52">
        <v>2</v>
      </c>
      <c r="L20" s="68" t="s">
        <v>74</v>
      </c>
      <c r="M20" s="69"/>
      <c r="N20" s="69"/>
      <c r="O20" s="69"/>
      <c r="P20" s="70"/>
      <c r="Q20" s="49">
        <v>11</v>
      </c>
    </row>
    <row r="21" spans="1:17" ht="16.5" customHeight="1">
      <c r="A21" s="27"/>
      <c r="B21" s="62"/>
      <c r="C21" s="63"/>
      <c r="D21" s="63"/>
      <c r="E21" s="64"/>
      <c r="F21" s="29"/>
      <c r="G21" s="78"/>
      <c r="H21" s="79"/>
      <c r="I21" s="78"/>
      <c r="J21" s="79"/>
      <c r="K21" s="29"/>
      <c r="L21" s="62"/>
      <c r="M21" s="63"/>
      <c r="N21" s="63"/>
      <c r="O21" s="63"/>
      <c r="P21" s="64"/>
      <c r="Q21" s="31"/>
    </row>
    <row r="22" spans="1:17" ht="16.5" customHeight="1">
      <c r="A22" s="32"/>
      <c r="B22" s="65"/>
      <c r="C22" s="66"/>
      <c r="D22" s="66"/>
      <c r="E22" s="67"/>
      <c r="F22" s="29"/>
      <c r="G22" s="80"/>
      <c r="H22" s="81"/>
      <c r="I22" s="80"/>
      <c r="J22" s="81"/>
      <c r="K22" s="29"/>
      <c r="L22" s="82"/>
      <c r="M22" s="83"/>
      <c r="N22" s="83"/>
      <c r="O22" s="83"/>
      <c r="P22" s="84"/>
      <c r="Q22" s="33"/>
    </row>
    <row r="23" spans="1:17" ht="16.5">
      <c r="A23" s="34"/>
      <c r="B23" s="34"/>
      <c r="C23" s="34"/>
      <c r="D23" s="34"/>
      <c r="E23" s="35"/>
      <c r="F23" s="35" t="s">
        <v>27</v>
      </c>
      <c r="G23" s="86">
        <f>SUM(G17:G20)</f>
        <v>2701</v>
      </c>
      <c r="H23" s="87"/>
      <c r="I23" s="86">
        <f>SUM(I17:J20)</f>
        <v>2563</v>
      </c>
      <c r="J23" s="87"/>
      <c r="K23" s="36" t="s">
        <v>24</v>
      </c>
      <c r="L23" s="36"/>
      <c r="M23" s="34"/>
      <c r="N23" s="34"/>
      <c r="O23" s="34"/>
      <c r="P23" s="34"/>
      <c r="Q23" s="34"/>
    </row>
    <row r="24" spans="7:10" ht="3" customHeight="1">
      <c r="G24" s="13"/>
      <c r="J24" s="13"/>
    </row>
    <row r="25" spans="1:17" ht="16.5" customHeight="1">
      <c r="A25" s="54">
        <f>G23-I23</f>
        <v>138</v>
      </c>
      <c r="B25" s="54">
        <f>IF(G23=0,0,AVERAGE(G17:H20))</f>
        <v>675.25</v>
      </c>
      <c r="F25" s="6" t="s">
        <v>28</v>
      </c>
      <c r="G25" s="30">
        <f>SUM(F17:F20)</f>
        <v>23</v>
      </c>
      <c r="H25" s="16"/>
      <c r="I25" s="16"/>
      <c r="J25" s="30">
        <f>SUM(K17:K20)</f>
        <v>13</v>
      </c>
      <c r="K25" s="5" t="s">
        <v>25</v>
      </c>
      <c r="L25" s="5"/>
      <c r="P25" s="54">
        <f>IF(I23=0,0,AVERAGE(I17:J20))</f>
        <v>640.75</v>
      </c>
      <c r="Q25" s="54">
        <f>I23-G23</f>
        <v>-138</v>
      </c>
    </row>
    <row r="26" spans="7:10" ht="3" customHeight="1">
      <c r="G26" s="17"/>
      <c r="H26" s="16"/>
      <c r="I26" s="16"/>
      <c r="J26" s="17"/>
    </row>
    <row r="27" spans="6:12" ht="16.5" customHeight="1">
      <c r="F27" s="6" t="s">
        <v>29</v>
      </c>
      <c r="G27" s="30">
        <v>3</v>
      </c>
      <c r="H27" s="16"/>
      <c r="I27" s="16"/>
      <c r="J27" s="30">
        <v>0</v>
      </c>
      <c r="K27" s="5" t="s">
        <v>26</v>
      </c>
      <c r="L27" s="5"/>
    </row>
    <row r="28" spans="1:17" ht="18" customHeight="1">
      <c r="A28" s="5" t="s">
        <v>19</v>
      </c>
      <c r="B28" s="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3" customHeight="1">
      <c r="A29" s="5"/>
      <c r="B29" s="5"/>
      <c r="C29" s="42"/>
      <c r="D29" s="42"/>
      <c r="E29" s="42"/>
      <c r="F29" s="42"/>
      <c r="G29" s="42"/>
      <c r="H29" s="42"/>
      <c r="I29" s="42"/>
      <c r="J29" s="42"/>
      <c r="K29" s="50"/>
      <c r="L29" s="50"/>
      <c r="M29" s="50"/>
      <c r="N29" s="50"/>
      <c r="O29" s="50"/>
      <c r="P29" s="50"/>
      <c r="Q29" s="50"/>
    </row>
    <row r="30" spans="1:17" ht="16.5" customHeight="1">
      <c r="A30" s="45" t="s">
        <v>20</v>
      </c>
      <c r="B30" s="45"/>
      <c r="C30" s="45"/>
      <c r="D30" s="61" t="s">
        <v>22</v>
      </c>
      <c r="E30" s="61"/>
      <c r="F30" s="61"/>
      <c r="G30" s="61"/>
      <c r="H30" s="42"/>
      <c r="I30" s="42"/>
      <c r="J30" s="45" t="s">
        <v>20</v>
      </c>
      <c r="K30" s="53"/>
      <c r="L30" s="53"/>
      <c r="M30" s="77" t="s">
        <v>55</v>
      </c>
      <c r="N30" s="77"/>
      <c r="O30" s="77"/>
      <c r="P30" s="77"/>
      <c r="Q30" s="77"/>
    </row>
  </sheetData>
  <mergeCells count="43"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L17:P17"/>
    <mergeCell ref="I17:J17"/>
    <mergeCell ref="L16:P16"/>
    <mergeCell ref="G16:H16"/>
    <mergeCell ref="I16:J16"/>
    <mergeCell ref="G17:H17"/>
    <mergeCell ref="J14:M14"/>
    <mergeCell ref="P14:Q14"/>
    <mergeCell ref="C8:M8"/>
    <mergeCell ref="P8:Q8"/>
    <mergeCell ref="L10:Q10"/>
    <mergeCell ref="L12:Q12"/>
    <mergeCell ref="C10:G10"/>
    <mergeCell ref="F14:G14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7"/>
      <c r="O1" s="55"/>
      <c r="P1" s="55"/>
      <c r="Q1" s="55"/>
    </row>
    <row r="2" spans="1:17" ht="19.5" customHeight="1">
      <c r="A2" s="1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7"/>
      <c r="O2" s="55"/>
      <c r="P2" s="55"/>
      <c r="Q2" s="55"/>
    </row>
    <row r="3" spans="7:14" ht="18">
      <c r="G3" s="4" t="s">
        <v>2</v>
      </c>
      <c r="H3" s="4"/>
      <c r="I3" s="4"/>
      <c r="M3" s="20"/>
      <c r="N3" s="11"/>
    </row>
    <row r="4" spans="1:17" ht="15.75">
      <c r="A4" s="2" t="s">
        <v>3</v>
      </c>
      <c r="I4" s="37" t="s">
        <v>23</v>
      </c>
      <c r="M4" s="20"/>
      <c r="N4" s="11"/>
      <c r="O4" s="5" t="s">
        <v>4</v>
      </c>
      <c r="P4" s="38">
        <v>14</v>
      </c>
      <c r="Q4" s="18"/>
    </row>
    <row r="5" spans="13:14" ht="3" customHeight="1">
      <c r="M5" s="20"/>
      <c r="N5" s="11"/>
    </row>
    <row r="6" spans="1:17" ht="15">
      <c r="A6" s="5" t="s">
        <v>82</v>
      </c>
      <c r="B6" s="5"/>
      <c r="C6" s="5"/>
      <c r="D6" s="5"/>
      <c r="E6" s="5"/>
      <c r="F6" s="9"/>
      <c r="G6" s="5"/>
      <c r="H6" s="5"/>
      <c r="I6" s="5"/>
      <c r="J6" s="5"/>
      <c r="K6" s="5"/>
      <c r="L6" s="39">
        <v>5</v>
      </c>
      <c r="M6" s="21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2"/>
      <c r="N7" s="8"/>
      <c r="O7" s="5"/>
      <c r="P7" s="5"/>
      <c r="Q7" s="5"/>
    </row>
    <row r="8" spans="1:17" ht="15" customHeight="1">
      <c r="A8" s="14" t="s">
        <v>6</v>
      </c>
      <c r="B8" s="14"/>
      <c r="C8" s="91" t="s">
        <v>77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5"/>
      <c r="O8" s="5" t="s">
        <v>7</v>
      </c>
      <c r="P8" s="93" t="s">
        <v>76</v>
      </c>
      <c r="Q8" s="93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2"/>
      <c r="N9" s="7"/>
      <c r="O9" s="7"/>
      <c r="P9" s="7"/>
      <c r="Q9" s="7"/>
    </row>
    <row r="10" spans="1:17" ht="16.5" customHeight="1">
      <c r="A10" s="14" t="s">
        <v>8</v>
      </c>
      <c r="B10" s="40"/>
      <c r="C10" s="95" t="s">
        <v>39</v>
      </c>
      <c r="D10" s="95"/>
      <c r="E10" s="95"/>
      <c r="F10" s="95"/>
      <c r="G10" s="95"/>
      <c r="H10" s="24"/>
      <c r="I10" s="15"/>
      <c r="J10" s="44" t="s">
        <v>9</v>
      </c>
      <c r="K10" s="41"/>
      <c r="L10" s="94" t="s">
        <v>32</v>
      </c>
      <c r="M10" s="94"/>
      <c r="N10" s="94"/>
      <c r="O10" s="94"/>
      <c r="P10" s="94"/>
      <c r="Q10" s="94"/>
    </row>
    <row r="11" spans="2:17" ht="3.75" customHeight="1">
      <c r="B11" s="42"/>
      <c r="C11" s="42"/>
      <c r="D11" s="42"/>
      <c r="E11" s="42"/>
      <c r="F11" s="42"/>
      <c r="G11" s="43"/>
      <c r="H11" s="25"/>
      <c r="I11" s="8"/>
      <c r="J11" s="45"/>
      <c r="K11" s="43"/>
      <c r="L11" s="42"/>
      <c r="M11" s="43"/>
      <c r="N11" s="43"/>
      <c r="O11" s="42"/>
      <c r="P11" s="42"/>
      <c r="Q11" s="42"/>
    </row>
    <row r="12" spans="1:17" ht="12.75" customHeight="1">
      <c r="A12" s="14" t="s">
        <v>10</v>
      </c>
      <c r="B12" s="42"/>
      <c r="C12" s="60" t="s">
        <v>40</v>
      </c>
      <c r="D12" s="60"/>
      <c r="E12" s="60"/>
      <c r="F12" s="60"/>
      <c r="G12" s="60"/>
      <c r="H12" s="25"/>
      <c r="I12" s="8"/>
      <c r="J12" s="44" t="s">
        <v>11</v>
      </c>
      <c r="K12" s="43"/>
      <c r="L12" s="60" t="s">
        <v>30</v>
      </c>
      <c r="M12" s="60"/>
      <c r="N12" s="60"/>
      <c r="O12" s="60"/>
      <c r="P12" s="60"/>
      <c r="Q12" s="60"/>
    </row>
    <row r="13" spans="1:17" ht="3.75" customHeight="1">
      <c r="A13" s="5"/>
      <c r="B13" s="42"/>
      <c r="C13" s="42"/>
      <c r="D13" s="42"/>
      <c r="E13" s="42"/>
      <c r="F13" s="42"/>
      <c r="G13" s="43"/>
      <c r="H13" s="25"/>
      <c r="I13" s="8"/>
      <c r="J13" s="42"/>
      <c r="K13" s="42"/>
      <c r="L13" s="42"/>
      <c r="M13" s="43"/>
      <c r="N13" s="43"/>
      <c r="O13" s="42"/>
      <c r="P13" s="42"/>
      <c r="Q13" s="42"/>
    </row>
    <row r="14" spans="1:17" ht="12.75" customHeight="1">
      <c r="A14" s="60" t="s">
        <v>41</v>
      </c>
      <c r="B14" s="60"/>
      <c r="C14" s="60"/>
      <c r="D14" s="60"/>
      <c r="E14" s="46" t="s">
        <v>12</v>
      </c>
      <c r="F14" s="90" t="s">
        <v>42</v>
      </c>
      <c r="G14" s="90"/>
      <c r="H14" s="24"/>
      <c r="I14" s="15"/>
      <c r="J14" s="60" t="s">
        <v>21</v>
      </c>
      <c r="K14" s="60"/>
      <c r="L14" s="60"/>
      <c r="M14" s="60"/>
      <c r="N14" s="41"/>
      <c r="O14" s="46" t="s">
        <v>12</v>
      </c>
      <c r="P14" s="90" t="s">
        <v>31</v>
      </c>
      <c r="Q14" s="90"/>
    </row>
    <row r="15" spans="1:17" ht="3.75" customHeight="1">
      <c r="A15" s="5"/>
      <c r="B15" s="5"/>
      <c r="C15" s="5"/>
      <c r="D15" s="5"/>
      <c r="E15" s="5"/>
      <c r="F15" s="5"/>
      <c r="G15" s="8"/>
      <c r="H15" s="25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6" t="s">
        <v>13</v>
      </c>
      <c r="B16" s="74" t="s">
        <v>14</v>
      </c>
      <c r="C16" s="75"/>
      <c r="D16" s="75"/>
      <c r="E16" s="76"/>
      <c r="F16" s="28" t="s">
        <v>15</v>
      </c>
      <c r="G16" s="74" t="s">
        <v>16</v>
      </c>
      <c r="H16" s="76"/>
      <c r="I16" s="74" t="s">
        <v>16</v>
      </c>
      <c r="J16" s="76"/>
      <c r="K16" s="28" t="s">
        <v>15</v>
      </c>
      <c r="L16" s="74" t="s">
        <v>17</v>
      </c>
      <c r="M16" s="75"/>
      <c r="N16" s="75"/>
      <c r="O16" s="75"/>
      <c r="P16" s="76"/>
      <c r="Q16" s="23" t="s">
        <v>18</v>
      </c>
    </row>
    <row r="17" spans="1:17" ht="16.5" customHeight="1">
      <c r="A17" s="47">
        <v>7</v>
      </c>
      <c r="B17" s="71" t="s">
        <v>43</v>
      </c>
      <c r="C17" s="72"/>
      <c r="D17" s="72"/>
      <c r="E17" s="73"/>
      <c r="F17" s="29">
        <v>5</v>
      </c>
      <c r="G17" s="88">
        <v>611</v>
      </c>
      <c r="H17" s="89"/>
      <c r="I17" s="88">
        <v>639</v>
      </c>
      <c r="J17" s="89"/>
      <c r="K17" s="51">
        <v>7</v>
      </c>
      <c r="L17" s="71" t="s">
        <v>34</v>
      </c>
      <c r="M17" s="72"/>
      <c r="N17" s="72"/>
      <c r="O17" s="72"/>
      <c r="P17" s="73"/>
      <c r="Q17" s="49">
        <v>1</v>
      </c>
    </row>
    <row r="18" spans="1:17" ht="16.5" customHeight="1">
      <c r="A18" s="48">
        <v>8</v>
      </c>
      <c r="B18" s="68" t="s">
        <v>78</v>
      </c>
      <c r="C18" s="69"/>
      <c r="D18" s="69"/>
      <c r="E18" s="70"/>
      <c r="F18" s="29">
        <v>6</v>
      </c>
      <c r="G18" s="58">
        <v>632</v>
      </c>
      <c r="H18" s="59"/>
      <c r="I18" s="58">
        <v>649</v>
      </c>
      <c r="J18" s="59"/>
      <c r="K18" s="52">
        <v>8</v>
      </c>
      <c r="L18" s="68" t="s">
        <v>33</v>
      </c>
      <c r="M18" s="69"/>
      <c r="N18" s="69"/>
      <c r="O18" s="69"/>
      <c r="P18" s="70"/>
      <c r="Q18" s="49">
        <v>2</v>
      </c>
    </row>
    <row r="19" spans="1:17" ht="16.5" customHeight="1">
      <c r="A19" s="48">
        <v>9</v>
      </c>
      <c r="B19" s="68" t="s">
        <v>79</v>
      </c>
      <c r="C19" s="69"/>
      <c r="D19" s="69"/>
      <c r="E19" s="70"/>
      <c r="F19" s="29">
        <v>2</v>
      </c>
      <c r="G19" s="58">
        <v>570</v>
      </c>
      <c r="H19" s="59"/>
      <c r="I19" s="58">
        <v>571</v>
      </c>
      <c r="J19" s="59"/>
      <c r="K19" s="52">
        <v>3</v>
      </c>
      <c r="L19" s="68" t="s">
        <v>35</v>
      </c>
      <c r="M19" s="69"/>
      <c r="N19" s="69"/>
      <c r="O19" s="69"/>
      <c r="P19" s="70"/>
      <c r="Q19" s="49">
        <v>3</v>
      </c>
    </row>
    <row r="20" spans="1:17" ht="16.5" customHeight="1">
      <c r="A20" s="48">
        <v>10</v>
      </c>
      <c r="B20" s="68" t="s">
        <v>46</v>
      </c>
      <c r="C20" s="69"/>
      <c r="D20" s="69"/>
      <c r="E20" s="70"/>
      <c r="F20" s="29">
        <v>4</v>
      </c>
      <c r="G20" s="58">
        <v>590</v>
      </c>
      <c r="H20" s="59"/>
      <c r="I20" s="58">
        <v>563</v>
      </c>
      <c r="J20" s="59"/>
      <c r="K20" s="52">
        <v>1</v>
      </c>
      <c r="L20" s="68" t="s">
        <v>75</v>
      </c>
      <c r="M20" s="69"/>
      <c r="N20" s="69"/>
      <c r="O20" s="69"/>
      <c r="P20" s="70"/>
      <c r="Q20" s="49">
        <v>5</v>
      </c>
    </row>
    <row r="21" spans="1:17" ht="16.5" customHeight="1">
      <c r="A21" s="27"/>
      <c r="B21" s="62"/>
      <c r="C21" s="63"/>
      <c r="D21" s="63"/>
      <c r="E21" s="64"/>
      <c r="F21" s="29"/>
      <c r="G21" s="78"/>
      <c r="H21" s="79"/>
      <c r="I21" s="78"/>
      <c r="J21" s="79"/>
      <c r="K21" s="29"/>
      <c r="L21" s="62"/>
      <c r="M21" s="63"/>
      <c r="N21" s="63"/>
      <c r="O21" s="63"/>
      <c r="P21" s="64"/>
      <c r="Q21" s="31"/>
    </row>
    <row r="22" spans="1:17" ht="16.5" customHeight="1">
      <c r="A22" s="32"/>
      <c r="B22" s="65"/>
      <c r="C22" s="66"/>
      <c r="D22" s="66"/>
      <c r="E22" s="67"/>
      <c r="F22" s="29"/>
      <c r="G22" s="80"/>
      <c r="H22" s="81"/>
      <c r="I22" s="80"/>
      <c r="J22" s="81"/>
      <c r="K22" s="29"/>
      <c r="L22" s="82"/>
      <c r="M22" s="83"/>
      <c r="N22" s="83"/>
      <c r="O22" s="83"/>
      <c r="P22" s="84"/>
      <c r="Q22" s="33"/>
    </row>
    <row r="23" spans="1:17" ht="16.5">
      <c r="A23" s="34"/>
      <c r="B23" s="34"/>
      <c r="C23" s="34"/>
      <c r="D23" s="34"/>
      <c r="E23" s="35"/>
      <c r="F23" s="35" t="s">
        <v>27</v>
      </c>
      <c r="G23" s="86">
        <f>SUM(G17:G20)</f>
        <v>2403</v>
      </c>
      <c r="H23" s="87"/>
      <c r="I23" s="86">
        <f>SUM(I17:J20)</f>
        <v>2422</v>
      </c>
      <c r="J23" s="87"/>
      <c r="K23" s="36" t="s">
        <v>24</v>
      </c>
      <c r="L23" s="36"/>
      <c r="M23" s="34"/>
      <c r="N23" s="34"/>
      <c r="O23" s="34"/>
      <c r="P23" s="34"/>
      <c r="Q23" s="34"/>
    </row>
    <row r="24" spans="7:10" ht="3" customHeight="1">
      <c r="G24" s="13"/>
      <c r="J24" s="13"/>
    </row>
    <row r="25" spans="1:17" ht="16.5" customHeight="1">
      <c r="A25" s="54">
        <f>G23-I23</f>
        <v>-19</v>
      </c>
      <c r="B25" s="54">
        <f>IF(G23=0,0,AVERAGE(G17:H20))</f>
        <v>600.75</v>
      </c>
      <c r="F25" s="6" t="s">
        <v>28</v>
      </c>
      <c r="G25" s="30">
        <f>SUM(F17:F20)</f>
        <v>17</v>
      </c>
      <c r="H25" s="16"/>
      <c r="I25" s="16"/>
      <c r="J25" s="30">
        <f>SUM(K17:K20)</f>
        <v>19</v>
      </c>
      <c r="K25" s="5" t="s">
        <v>25</v>
      </c>
      <c r="L25" s="5"/>
      <c r="P25" s="54">
        <f>IF(I23=0,0,AVERAGE(I17:J20))</f>
        <v>605.5</v>
      </c>
      <c r="Q25" s="54">
        <f>I23-G23</f>
        <v>19</v>
      </c>
    </row>
    <row r="26" spans="7:10" ht="3" customHeight="1">
      <c r="G26" s="17"/>
      <c r="H26" s="16"/>
      <c r="I26" s="16"/>
      <c r="J26" s="17"/>
    </row>
    <row r="27" spans="6:12" ht="16.5" customHeight="1">
      <c r="F27" s="6" t="s">
        <v>29</v>
      </c>
      <c r="G27" s="30">
        <v>0</v>
      </c>
      <c r="H27" s="16"/>
      <c r="I27" s="16"/>
      <c r="J27" s="30">
        <v>3</v>
      </c>
      <c r="K27" s="5" t="s">
        <v>26</v>
      </c>
      <c r="L27" s="5"/>
    </row>
    <row r="28" spans="1:17" ht="18" customHeight="1">
      <c r="A28" s="5" t="s">
        <v>19</v>
      </c>
      <c r="B28" s="5"/>
      <c r="C28" s="85" t="s">
        <v>81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3" customHeight="1">
      <c r="A29" s="5"/>
      <c r="B29" s="5"/>
      <c r="C29" s="42"/>
      <c r="D29" s="42"/>
      <c r="E29" s="42"/>
      <c r="F29" s="42"/>
      <c r="G29" s="42"/>
      <c r="H29" s="42"/>
      <c r="I29" s="42"/>
      <c r="J29" s="42"/>
      <c r="K29" s="50"/>
      <c r="L29" s="50"/>
      <c r="M29" s="50"/>
      <c r="N29" s="50"/>
      <c r="O29" s="50"/>
      <c r="P29" s="50"/>
      <c r="Q29" s="50"/>
    </row>
    <row r="30" spans="1:17" ht="16.5" customHeight="1">
      <c r="A30" s="45" t="s">
        <v>20</v>
      </c>
      <c r="B30" s="45"/>
      <c r="C30" s="45"/>
      <c r="D30" s="61" t="s">
        <v>80</v>
      </c>
      <c r="E30" s="61"/>
      <c r="F30" s="61"/>
      <c r="G30" s="61"/>
      <c r="H30" s="42"/>
      <c r="I30" s="42"/>
      <c r="J30" s="45" t="s">
        <v>20</v>
      </c>
      <c r="K30" s="53"/>
      <c r="L30" s="53"/>
      <c r="M30" s="77" t="s">
        <v>22</v>
      </c>
      <c r="N30" s="77"/>
      <c r="O30" s="77"/>
      <c r="P30" s="77"/>
      <c r="Q30" s="77"/>
    </row>
  </sheetData>
  <mergeCells count="43"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L17:P17"/>
    <mergeCell ref="I17:J17"/>
    <mergeCell ref="L16:P16"/>
    <mergeCell ref="G16:H16"/>
    <mergeCell ref="I16:J16"/>
    <mergeCell ref="G17:H17"/>
    <mergeCell ref="J14:M14"/>
    <mergeCell ref="P14:Q14"/>
    <mergeCell ref="C8:M8"/>
    <mergeCell ref="P8:Q8"/>
    <mergeCell ref="L10:Q10"/>
    <mergeCell ref="L12:Q12"/>
    <mergeCell ref="C10:G10"/>
    <mergeCell ref="F14:G14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7"/>
      <c r="O1" s="55"/>
      <c r="P1" s="55"/>
      <c r="Q1" s="55"/>
    </row>
    <row r="2" spans="1:17" ht="19.5" customHeight="1">
      <c r="A2" s="1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7"/>
      <c r="O2" s="55"/>
      <c r="P2" s="55"/>
      <c r="Q2" s="55"/>
    </row>
    <row r="3" spans="7:14" ht="18">
      <c r="G3" s="4" t="s">
        <v>2</v>
      </c>
      <c r="H3" s="4"/>
      <c r="I3" s="4"/>
      <c r="M3" s="20"/>
      <c r="N3" s="11"/>
    </row>
    <row r="4" spans="1:17" ht="15.75">
      <c r="A4" s="2" t="s">
        <v>3</v>
      </c>
      <c r="I4" s="37" t="s">
        <v>23</v>
      </c>
      <c r="M4" s="20"/>
      <c r="N4" s="11"/>
      <c r="O4" s="5" t="s">
        <v>4</v>
      </c>
      <c r="P4" s="38">
        <v>16</v>
      </c>
      <c r="Q4" s="18"/>
    </row>
    <row r="5" spans="13:14" ht="3" customHeight="1">
      <c r="M5" s="20"/>
      <c r="N5" s="11"/>
    </row>
    <row r="6" spans="1:17" ht="15">
      <c r="A6" s="5" t="s">
        <v>82</v>
      </c>
      <c r="B6" s="5"/>
      <c r="C6" s="5"/>
      <c r="D6" s="5"/>
      <c r="E6" s="5"/>
      <c r="F6" s="9"/>
      <c r="G6" s="5"/>
      <c r="H6" s="5"/>
      <c r="I6" s="5"/>
      <c r="J6" s="5"/>
      <c r="K6" s="5"/>
      <c r="L6" s="39">
        <v>6</v>
      </c>
      <c r="M6" s="21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2"/>
      <c r="N7" s="8"/>
      <c r="O7" s="5"/>
      <c r="P7" s="5"/>
      <c r="Q7" s="5"/>
    </row>
    <row r="8" spans="1:17" ht="15" customHeight="1">
      <c r="A8" s="14" t="s">
        <v>6</v>
      </c>
      <c r="B8" s="14"/>
      <c r="C8" s="91" t="s">
        <v>84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5"/>
      <c r="O8" s="5" t="s">
        <v>7</v>
      </c>
      <c r="P8" s="112">
        <v>39411</v>
      </c>
      <c r="Q8" s="112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2"/>
      <c r="N9" s="7"/>
      <c r="O9" s="7"/>
      <c r="P9" s="7"/>
      <c r="Q9" s="7"/>
    </row>
    <row r="10" spans="1:17" ht="16.5" customHeight="1">
      <c r="A10" s="14" t="s">
        <v>8</v>
      </c>
      <c r="B10" s="40"/>
      <c r="C10" s="95" t="s">
        <v>60</v>
      </c>
      <c r="D10" s="95"/>
      <c r="E10" s="95"/>
      <c r="F10" s="95"/>
      <c r="G10" s="95"/>
      <c r="H10" s="24"/>
      <c r="I10" s="15"/>
      <c r="J10" s="44" t="s">
        <v>9</v>
      </c>
      <c r="K10" s="41"/>
      <c r="L10" s="94" t="s">
        <v>32</v>
      </c>
      <c r="M10" s="94"/>
      <c r="N10" s="94"/>
      <c r="O10" s="94"/>
      <c r="P10" s="94"/>
      <c r="Q10" s="94"/>
    </row>
    <row r="11" spans="2:17" ht="3.75" customHeight="1">
      <c r="B11" s="42"/>
      <c r="C11" s="42"/>
      <c r="D11" s="42"/>
      <c r="E11" s="42"/>
      <c r="F11" s="42"/>
      <c r="G11" s="43"/>
      <c r="H11" s="25"/>
      <c r="I11" s="8"/>
      <c r="J11" s="45"/>
      <c r="K11" s="43"/>
      <c r="L11" s="42"/>
      <c r="M11" s="43"/>
      <c r="N11" s="43"/>
      <c r="O11" s="42"/>
      <c r="P11" s="42"/>
      <c r="Q11" s="42"/>
    </row>
    <row r="12" spans="1:17" ht="12.75" customHeight="1">
      <c r="A12" s="14" t="s">
        <v>10</v>
      </c>
      <c r="B12" s="42"/>
      <c r="C12" s="60" t="s">
        <v>83</v>
      </c>
      <c r="D12" s="60"/>
      <c r="E12" s="60"/>
      <c r="F12" s="60"/>
      <c r="G12" s="60"/>
      <c r="H12" s="25"/>
      <c r="I12" s="8"/>
      <c r="J12" s="44" t="s">
        <v>11</v>
      </c>
      <c r="K12" s="43"/>
      <c r="L12" s="60" t="s">
        <v>30</v>
      </c>
      <c r="M12" s="60"/>
      <c r="N12" s="60"/>
      <c r="O12" s="60"/>
      <c r="P12" s="60"/>
      <c r="Q12" s="60"/>
    </row>
    <row r="13" spans="1:17" ht="3.75" customHeight="1">
      <c r="A13" s="5"/>
      <c r="B13" s="42"/>
      <c r="C13" s="42"/>
      <c r="D13" s="42"/>
      <c r="E13" s="42"/>
      <c r="F13" s="42"/>
      <c r="G13" s="43"/>
      <c r="H13" s="25"/>
      <c r="I13" s="8"/>
      <c r="J13" s="42"/>
      <c r="K13" s="42"/>
      <c r="L13" s="42"/>
      <c r="M13" s="43"/>
      <c r="N13" s="43"/>
      <c r="O13" s="42"/>
      <c r="P13" s="42"/>
      <c r="Q13" s="42"/>
    </row>
    <row r="14" spans="1:17" ht="12.75" customHeight="1">
      <c r="A14" s="60" t="s">
        <v>62</v>
      </c>
      <c r="B14" s="60"/>
      <c r="C14" s="60"/>
      <c r="D14" s="60"/>
      <c r="E14" s="46" t="s">
        <v>12</v>
      </c>
      <c r="F14" s="90" t="s">
        <v>63</v>
      </c>
      <c r="G14" s="90"/>
      <c r="H14" s="24"/>
      <c r="I14" s="15"/>
      <c r="J14" s="60" t="s">
        <v>21</v>
      </c>
      <c r="K14" s="60"/>
      <c r="L14" s="60"/>
      <c r="M14" s="60"/>
      <c r="N14" s="41"/>
      <c r="O14" s="46" t="s">
        <v>12</v>
      </c>
      <c r="P14" s="90" t="s">
        <v>31</v>
      </c>
      <c r="Q14" s="90"/>
    </row>
    <row r="15" spans="1:17" ht="3.75" customHeight="1">
      <c r="A15" s="5"/>
      <c r="B15" s="5"/>
      <c r="C15" s="5"/>
      <c r="D15" s="5"/>
      <c r="E15" s="5"/>
      <c r="F15" s="5"/>
      <c r="G15" s="8"/>
      <c r="H15" s="25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6" t="s">
        <v>13</v>
      </c>
      <c r="B16" s="74" t="s">
        <v>14</v>
      </c>
      <c r="C16" s="75"/>
      <c r="D16" s="75"/>
      <c r="E16" s="76"/>
      <c r="F16" s="28" t="s">
        <v>15</v>
      </c>
      <c r="G16" s="74" t="s">
        <v>16</v>
      </c>
      <c r="H16" s="76"/>
      <c r="I16" s="74" t="s">
        <v>16</v>
      </c>
      <c r="J16" s="76"/>
      <c r="K16" s="28" t="s">
        <v>15</v>
      </c>
      <c r="L16" s="74" t="s">
        <v>17</v>
      </c>
      <c r="M16" s="75"/>
      <c r="N16" s="75"/>
      <c r="O16" s="75"/>
      <c r="P16" s="76"/>
      <c r="Q16" s="23" t="s">
        <v>18</v>
      </c>
    </row>
    <row r="17" spans="1:17" ht="16.5" customHeight="1">
      <c r="A17" s="47">
        <v>2</v>
      </c>
      <c r="B17" s="71" t="s">
        <v>65</v>
      </c>
      <c r="C17" s="72"/>
      <c r="D17" s="72"/>
      <c r="E17" s="73"/>
      <c r="F17" s="29">
        <v>5</v>
      </c>
      <c r="G17" s="88">
        <v>660</v>
      </c>
      <c r="H17" s="89"/>
      <c r="I17" s="88">
        <v>671</v>
      </c>
      <c r="J17" s="89"/>
      <c r="K17" s="51">
        <v>7</v>
      </c>
      <c r="L17" s="71" t="s">
        <v>34</v>
      </c>
      <c r="M17" s="72"/>
      <c r="N17" s="72"/>
      <c r="O17" s="72"/>
      <c r="P17" s="73"/>
      <c r="Q17" s="49">
        <v>1</v>
      </c>
    </row>
    <row r="18" spans="1:17" ht="16.5" customHeight="1">
      <c r="A18" s="48">
        <v>3</v>
      </c>
      <c r="B18" s="68" t="s">
        <v>64</v>
      </c>
      <c r="C18" s="69"/>
      <c r="D18" s="69"/>
      <c r="E18" s="70"/>
      <c r="F18" s="29">
        <v>6</v>
      </c>
      <c r="G18" s="58">
        <v>585</v>
      </c>
      <c r="H18" s="59"/>
      <c r="I18" s="58">
        <v>626</v>
      </c>
      <c r="J18" s="59"/>
      <c r="K18" s="52">
        <v>8</v>
      </c>
      <c r="L18" s="68" t="s">
        <v>35</v>
      </c>
      <c r="M18" s="69"/>
      <c r="N18" s="69"/>
      <c r="O18" s="69"/>
      <c r="P18" s="70"/>
      <c r="Q18" s="49">
        <v>3</v>
      </c>
    </row>
    <row r="19" spans="1:17" ht="16.5" customHeight="1">
      <c r="A19" s="48">
        <v>4</v>
      </c>
      <c r="B19" s="68" t="s">
        <v>67</v>
      </c>
      <c r="C19" s="69"/>
      <c r="D19" s="69"/>
      <c r="E19" s="70"/>
      <c r="F19" s="29">
        <v>2</v>
      </c>
      <c r="G19" s="58">
        <v>548</v>
      </c>
      <c r="H19" s="59"/>
      <c r="I19" s="58">
        <v>584</v>
      </c>
      <c r="J19" s="59"/>
      <c r="K19" s="52">
        <v>3</v>
      </c>
      <c r="L19" s="68" t="s">
        <v>36</v>
      </c>
      <c r="M19" s="69"/>
      <c r="N19" s="69"/>
      <c r="O19" s="69"/>
      <c r="P19" s="70"/>
      <c r="Q19" s="49">
        <v>4</v>
      </c>
    </row>
    <row r="20" spans="1:17" ht="16.5" customHeight="1">
      <c r="A20" s="48">
        <v>5</v>
      </c>
      <c r="B20" s="68" t="s">
        <v>66</v>
      </c>
      <c r="C20" s="69"/>
      <c r="D20" s="69"/>
      <c r="E20" s="70"/>
      <c r="F20" s="29">
        <v>4</v>
      </c>
      <c r="G20" s="58">
        <v>736</v>
      </c>
      <c r="H20" s="59"/>
      <c r="I20" s="58">
        <v>525</v>
      </c>
      <c r="J20" s="59"/>
      <c r="K20" s="52">
        <v>1</v>
      </c>
      <c r="L20" s="68" t="s">
        <v>75</v>
      </c>
      <c r="M20" s="69"/>
      <c r="N20" s="69"/>
      <c r="O20" s="69"/>
      <c r="P20" s="70"/>
      <c r="Q20" s="49">
        <v>5</v>
      </c>
    </row>
    <row r="21" spans="1:17" ht="16.5" customHeight="1">
      <c r="A21" s="27"/>
      <c r="B21" s="62"/>
      <c r="C21" s="63"/>
      <c r="D21" s="63"/>
      <c r="E21" s="64"/>
      <c r="F21" s="29"/>
      <c r="G21" s="78"/>
      <c r="H21" s="79"/>
      <c r="I21" s="78"/>
      <c r="J21" s="79"/>
      <c r="K21" s="29"/>
      <c r="L21" s="62"/>
      <c r="M21" s="63"/>
      <c r="N21" s="63"/>
      <c r="O21" s="63"/>
      <c r="P21" s="64"/>
      <c r="Q21" s="31"/>
    </row>
    <row r="22" spans="1:17" ht="16.5" customHeight="1">
      <c r="A22" s="32"/>
      <c r="B22" s="65"/>
      <c r="C22" s="66"/>
      <c r="D22" s="66"/>
      <c r="E22" s="67"/>
      <c r="F22" s="29"/>
      <c r="G22" s="80"/>
      <c r="H22" s="81"/>
      <c r="I22" s="80"/>
      <c r="J22" s="81"/>
      <c r="K22" s="29"/>
      <c r="L22" s="82"/>
      <c r="M22" s="83"/>
      <c r="N22" s="83"/>
      <c r="O22" s="83"/>
      <c r="P22" s="84"/>
      <c r="Q22" s="33"/>
    </row>
    <row r="23" spans="1:17" ht="16.5">
      <c r="A23" s="34"/>
      <c r="B23" s="34"/>
      <c r="C23" s="34"/>
      <c r="D23" s="34"/>
      <c r="E23" s="35"/>
      <c r="F23" s="35" t="s">
        <v>27</v>
      </c>
      <c r="G23" s="86">
        <f>SUM(G17:G20)</f>
        <v>2529</v>
      </c>
      <c r="H23" s="87"/>
      <c r="I23" s="86">
        <f>SUM(I17:J20)</f>
        <v>2406</v>
      </c>
      <c r="J23" s="87"/>
      <c r="K23" s="36" t="s">
        <v>24</v>
      </c>
      <c r="L23" s="36"/>
      <c r="M23" s="34"/>
      <c r="N23" s="34"/>
      <c r="O23" s="34"/>
      <c r="P23" s="34"/>
      <c r="Q23" s="34"/>
    </row>
    <row r="24" spans="7:10" ht="3" customHeight="1">
      <c r="G24" s="13"/>
      <c r="J24" s="13"/>
    </row>
    <row r="25" spans="1:17" ht="16.5" customHeight="1">
      <c r="A25" s="54">
        <f>G23-I23</f>
        <v>123</v>
      </c>
      <c r="B25" s="54">
        <f>IF(G23=0,0,AVERAGE(G17:H20))</f>
        <v>632.25</v>
      </c>
      <c r="F25" s="6" t="s">
        <v>28</v>
      </c>
      <c r="G25" s="30">
        <v>20</v>
      </c>
      <c r="H25" s="16"/>
      <c r="I25" s="16"/>
      <c r="J25" s="30">
        <v>16</v>
      </c>
      <c r="K25" s="5" t="s">
        <v>25</v>
      </c>
      <c r="L25" s="5"/>
      <c r="P25" s="54">
        <f>IF(I23=0,0,AVERAGE(I17:J20))</f>
        <v>601.5</v>
      </c>
      <c r="Q25" s="54">
        <f>I23-G23</f>
        <v>-123</v>
      </c>
    </row>
    <row r="26" spans="7:10" ht="3" customHeight="1">
      <c r="G26" s="17"/>
      <c r="H26" s="16"/>
      <c r="I26" s="16"/>
      <c r="J26" s="17"/>
    </row>
    <row r="27" spans="6:12" ht="16.5" customHeight="1">
      <c r="F27" s="6" t="s">
        <v>29</v>
      </c>
      <c r="G27" s="30">
        <v>2</v>
      </c>
      <c r="H27" s="16"/>
      <c r="I27" s="16"/>
      <c r="J27" s="30">
        <v>1</v>
      </c>
      <c r="K27" s="5" t="s">
        <v>26</v>
      </c>
      <c r="L27" s="5"/>
    </row>
    <row r="28" spans="1:17" ht="18" customHeight="1">
      <c r="A28" s="5" t="s">
        <v>19</v>
      </c>
      <c r="B28" s="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3" customHeight="1">
      <c r="A29" s="5"/>
      <c r="B29" s="5"/>
      <c r="C29" s="42"/>
      <c r="D29" s="42"/>
      <c r="E29" s="42"/>
      <c r="F29" s="42"/>
      <c r="G29" s="42"/>
      <c r="H29" s="42"/>
      <c r="I29" s="42"/>
      <c r="J29" s="42"/>
      <c r="K29" s="50"/>
      <c r="L29" s="50"/>
      <c r="M29" s="50"/>
      <c r="N29" s="50"/>
      <c r="O29" s="50"/>
      <c r="P29" s="50"/>
      <c r="Q29" s="50"/>
    </row>
    <row r="30" spans="1:17" ht="16.5" customHeight="1">
      <c r="A30" s="45" t="s">
        <v>20</v>
      </c>
      <c r="B30" s="45"/>
      <c r="C30" s="45"/>
      <c r="D30" s="61" t="s">
        <v>68</v>
      </c>
      <c r="E30" s="61"/>
      <c r="F30" s="61"/>
      <c r="G30" s="61"/>
      <c r="H30" s="42"/>
      <c r="I30" s="42"/>
      <c r="J30" s="45" t="s">
        <v>20</v>
      </c>
      <c r="K30" s="53"/>
      <c r="L30" s="53"/>
      <c r="M30" s="77" t="s">
        <v>22</v>
      </c>
      <c r="N30" s="77"/>
      <c r="O30" s="77"/>
      <c r="P30" s="77"/>
      <c r="Q30" s="77"/>
    </row>
  </sheetData>
  <mergeCells count="43">
    <mergeCell ref="J14:M14"/>
    <mergeCell ref="P14:Q14"/>
    <mergeCell ref="C8:M8"/>
    <mergeCell ref="P8:Q8"/>
    <mergeCell ref="L10:Q10"/>
    <mergeCell ref="L12:Q12"/>
    <mergeCell ref="C10:G10"/>
    <mergeCell ref="F14:G14"/>
    <mergeCell ref="L17:P17"/>
    <mergeCell ref="I17:J17"/>
    <mergeCell ref="L16:P16"/>
    <mergeCell ref="G16:H16"/>
    <mergeCell ref="I16:J16"/>
    <mergeCell ref="G17:H17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75" zoomScaleNormal="75" workbookViewId="0" topLeftCell="A1">
      <selection activeCell="B11" sqref="B11"/>
    </sheetView>
  </sheetViews>
  <sheetFormatPr defaultColWidth="11.421875" defaultRowHeight="12.75"/>
  <cols>
    <col min="1" max="1" width="10.57421875" style="13" bestFit="1" customWidth="1"/>
    <col min="2" max="2" width="49.57421875" style="99" customWidth="1"/>
    <col min="3" max="8" width="8.7109375" style="13" customWidth="1"/>
    <col min="9" max="9" width="12.8515625" style="13" customWidth="1"/>
  </cols>
  <sheetData>
    <row r="1" spans="1:9" ht="42" customHeight="1">
      <c r="A1" s="97" t="s">
        <v>85</v>
      </c>
      <c r="B1" s="97"/>
      <c r="C1" s="97"/>
      <c r="D1" s="97"/>
      <c r="E1" s="97"/>
      <c r="F1" s="97"/>
      <c r="G1" s="97"/>
      <c r="H1" s="97"/>
      <c r="I1" s="97"/>
    </row>
    <row r="2" ht="11.25" customHeight="1">
      <c r="A2" s="98"/>
    </row>
    <row r="3" spans="1:9" s="103" customFormat="1" ht="14.25" customHeight="1">
      <c r="A3" s="100" t="s">
        <v>86</v>
      </c>
      <c r="B3" s="101" t="s">
        <v>87</v>
      </c>
      <c r="C3" s="100" t="s">
        <v>88</v>
      </c>
      <c r="D3" s="100" t="s">
        <v>89</v>
      </c>
      <c r="E3" s="100" t="s">
        <v>90</v>
      </c>
      <c r="F3" s="102" t="s">
        <v>91</v>
      </c>
      <c r="G3" s="100" t="s">
        <v>92</v>
      </c>
      <c r="H3" s="100" t="s">
        <v>93</v>
      </c>
      <c r="I3" s="100" t="s">
        <v>94</v>
      </c>
    </row>
    <row r="4" spans="1:9" s="103" customFormat="1" ht="14.25" customHeight="1">
      <c r="A4" s="104"/>
      <c r="B4" s="105"/>
      <c r="C4" s="104"/>
      <c r="D4" s="104"/>
      <c r="E4" s="104"/>
      <c r="F4" s="106"/>
      <c r="G4" s="104"/>
      <c r="H4" s="104"/>
      <c r="I4" s="104"/>
    </row>
    <row r="5" spans="1:9" s="110" customFormat="1" ht="34.5" customHeight="1">
      <c r="A5" s="107">
        <v>1</v>
      </c>
      <c r="B5" s="108" t="s">
        <v>95</v>
      </c>
      <c r="C5" s="107">
        <v>6</v>
      </c>
      <c r="D5" s="107">
        <v>4</v>
      </c>
      <c r="E5" s="107">
        <v>2</v>
      </c>
      <c r="F5" s="107">
        <v>5</v>
      </c>
      <c r="G5" s="107">
        <v>14</v>
      </c>
      <c r="H5" s="109">
        <v>122</v>
      </c>
      <c r="I5" s="109">
        <v>15589</v>
      </c>
    </row>
    <row r="6" spans="1:9" s="110" customFormat="1" ht="34.5" customHeight="1">
      <c r="A6" s="107">
        <v>3</v>
      </c>
      <c r="B6" s="111" t="s">
        <v>96</v>
      </c>
      <c r="C6" s="107">
        <v>6</v>
      </c>
      <c r="D6" s="107">
        <v>4</v>
      </c>
      <c r="E6" s="107">
        <v>2</v>
      </c>
      <c r="F6" s="107">
        <v>2</v>
      </c>
      <c r="G6" s="107">
        <v>11</v>
      </c>
      <c r="H6" s="109">
        <v>116</v>
      </c>
      <c r="I6" s="109">
        <v>12196</v>
      </c>
    </row>
    <row r="7" spans="1:9" s="110" customFormat="1" ht="34.5" customHeight="1">
      <c r="A7" s="107">
        <v>2</v>
      </c>
      <c r="B7" s="111" t="s">
        <v>56</v>
      </c>
      <c r="C7" s="107">
        <v>6</v>
      </c>
      <c r="D7" s="107">
        <v>4</v>
      </c>
      <c r="E7" s="107">
        <v>2</v>
      </c>
      <c r="F7" s="107">
        <v>2</v>
      </c>
      <c r="G7" s="107">
        <v>11</v>
      </c>
      <c r="H7" s="109">
        <v>112</v>
      </c>
      <c r="I7" s="109">
        <v>15284</v>
      </c>
    </row>
    <row r="8" spans="1:9" s="110" customFormat="1" ht="34.5" customHeight="1">
      <c r="A8" s="107">
        <v>4</v>
      </c>
      <c r="B8" s="111" t="s">
        <v>39</v>
      </c>
      <c r="C8" s="107">
        <v>6</v>
      </c>
      <c r="D8" s="107">
        <v>0</v>
      </c>
      <c r="E8" s="107">
        <v>6</v>
      </c>
      <c r="F8" s="107">
        <v>-9</v>
      </c>
      <c r="G8" s="107">
        <v>0</v>
      </c>
      <c r="H8" s="109">
        <v>71</v>
      </c>
      <c r="I8" s="109">
        <v>11898</v>
      </c>
    </row>
  </sheetData>
  <mergeCells count="1">
    <mergeCell ref="A1:I1"/>
  </mergeCells>
  <printOptions gridLines="1"/>
  <pageMargins left="0.75" right="0.75" top="1" bottom="1" header="0.511811023" footer="0.511811023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</dc:title>
  <dc:subject>Keglervereinigung</dc:subject>
  <dc:creator>Wolfgang Hasenkamp</dc:creator>
  <cp:keywords/>
  <dc:description/>
  <cp:lastModifiedBy>Wolfgang Hasenkamp</cp:lastModifiedBy>
  <cp:lastPrinted>2008-07-26T15:24:16Z</cp:lastPrinted>
  <dcterms:created xsi:type="dcterms:W3CDTF">1998-09-06T18:04:25Z</dcterms:created>
  <dcterms:modified xsi:type="dcterms:W3CDTF">2008-07-26T15:26:23Z</dcterms:modified>
  <cp:category/>
  <cp:version/>
  <cp:contentType/>
  <cp:contentStatus/>
</cp:coreProperties>
</file>