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11970" windowHeight="9810" activeTab="0"/>
  </bookViews>
  <sheets>
    <sheet name="Bericht" sheetId="1" r:id="rId1"/>
    <sheet name="Bezu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<sst xmlns="http://schemas.openxmlformats.org/spreadsheetml/2006/main" count="80" uniqueCount="55">
  <si>
    <t>WKV</t>
  </si>
  <si>
    <t>Spielbericht</t>
  </si>
  <si>
    <t>Westdeutscher</t>
  </si>
  <si>
    <t>verband e.V.</t>
  </si>
  <si>
    <t>Austragungsort</t>
  </si>
  <si>
    <t>1. Spieltag</t>
  </si>
  <si>
    <t>Verein</t>
  </si>
  <si>
    <t>Dennis Watermann</t>
  </si>
  <si>
    <t>Düsseldorf</t>
  </si>
  <si>
    <t>Sebastian Kress</t>
  </si>
  <si>
    <t xml:space="preserve">Summe  </t>
  </si>
  <si>
    <t>Felix Mehler</t>
  </si>
  <si>
    <t>Sebastian Pötsch</t>
  </si>
  <si>
    <t xml:space="preserve">Heiligenhaus  </t>
  </si>
  <si>
    <t xml:space="preserve">Wülfrath  </t>
  </si>
  <si>
    <t>René Spiering</t>
  </si>
  <si>
    <t>Tobias Rovera</t>
  </si>
  <si>
    <t>Tabelle</t>
  </si>
  <si>
    <t>Heiligenhaus</t>
  </si>
  <si>
    <t>Wülfrath</t>
  </si>
  <si>
    <t>M-Gladb./Korschenb.</t>
  </si>
  <si>
    <t>Bemerkungen</t>
  </si>
  <si>
    <t>Kegel- und Bowling-</t>
  </si>
  <si>
    <t>Wettbewerb:</t>
  </si>
  <si>
    <t>Ergebnis</t>
  </si>
  <si>
    <t>Platz</t>
  </si>
  <si>
    <t>Mannschaft</t>
  </si>
  <si>
    <t>Holz</t>
  </si>
  <si>
    <t>ZW</t>
  </si>
  <si>
    <t>Pkte</t>
  </si>
  <si>
    <t xml:space="preserve">Datum:  </t>
  </si>
  <si>
    <t>2. Spieltag</t>
  </si>
  <si>
    <t>3. Spieltag</t>
  </si>
  <si>
    <t>4. Spieltag</t>
  </si>
  <si>
    <t>Mönchen-Gladbach</t>
  </si>
  <si>
    <t>in</t>
  </si>
  <si>
    <t xml:space="preserve">Termine:  </t>
  </si>
  <si>
    <t>Männl.  Jugend B - Gr. 3</t>
  </si>
  <si>
    <t>Phil Hermann</t>
  </si>
  <si>
    <t>Düsseldorf  2</t>
  </si>
  <si>
    <t>M-Gladbach/Korschenbroich 1</t>
  </si>
  <si>
    <t>Alexander Novak</t>
  </si>
  <si>
    <t>David Bank</t>
  </si>
  <si>
    <t>Dominik Marquardt</t>
  </si>
  <si>
    <t>Kai Wölke</t>
  </si>
  <si>
    <t>Unterschriften:</t>
  </si>
  <si>
    <t>Dennis Fahl</t>
  </si>
  <si>
    <t>Beate Marquardt</t>
  </si>
  <si>
    <t>. Spieltag</t>
  </si>
  <si>
    <t>Andreas Humbert</t>
  </si>
  <si>
    <t>Heiko Ilgner</t>
  </si>
  <si>
    <t>Patrick Dornseifer</t>
  </si>
  <si>
    <t>Heiligenhaus , Am Freibad</t>
  </si>
  <si>
    <t>nach 4 Spieltag</t>
  </si>
  <si>
    <t>Marvin Theur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</si>
</sst>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u val="single"/>
      <sz val="14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i/>
      <sz val="2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Mistral"/>
      <family val="4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/>
    </xf>
    <xf numFmtId="1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15" fontId="6" fillId="0" borderId="5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" fontId="0" fillId="0" borderId="5" xfId="0" applyNumberForma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15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9">
      <selection activeCell="C27" sqref="C27"/>
    </sheetView>
  </sheetViews>
  <sheetFormatPr defaultColWidth="11.421875" defaultRowHeight="12.75"/>
  <cols>
    <col min="1" max="1" width="6.7109375" style="2" customWidth="1"/>
    <col min="2" max="2" width="10.140625" style="0" customWidth="1"/>
    <col min="3" max="3" width="9.7109375" style="0" customWidth="1"/>
    <col min="4" max="4" width="5.7109375" style="0" customWidth="1"/>
    <col min="5" max="5" width="6.00390625" style="0" customWidth="1"/>
    <col min="6" max="6" width="5.57421875" style="0" customWidth="1"/>
    <col min="7" max="7" width="6.8515625" style="2" customWidth="1"/>
    <col min="8" max="9" width="9.7109375" style="0" customWidth="1"/>
    <col min="10" max="10" width="5.7109375" style="0" customWidth="1"/>
    <col min="11" max="11" width="6.7109375" style="0" customWidth="1"/>
    <col min="12" max="12" width="3.7109375" style="0" customWidth="1"/>
    <col min="13" max="13" width="5.00390625" style="0" bestFit="1" customWidth="1"/>
    <col min="14" max="14" width="4.00390625" style="0" bestFit="1" customWidth="1"/>
    <col min="15" max="60" width="3.7109375" style="0" customWidth="1"/>
  </cols>
  <sheetData>
    <row r="1" spans="1:11" ht="25.5">
      <c r="A1" s="31" t="s">
        <v>0</v>
      </c>
      <c r="F1" s="4" t="s">
        <v>1</v>
      </c>
      <c r="K1" s="30" t="s">
        <v>2</v>
      </c>
    </row>
    <row r="2" spans="1:11" ht="16.5">
      <c r="A2" s="3"/>
      <c r="K2" s="30" t="s">
        <v>22</v>
      </c>
    </row>
    <row r="3" spans="1:11" ht="16.5">
      <c r="A3" s="3"/>
      <c r="E3" s="80">
        <v>4</v>
      </c>
      <c r="F3" s="79" t="s">
        <v>48</v>
      </c>
      <c r="K3" s="30" t="s">
        <v>3</v>
      </c>
    </row>
    <row r="4" ht="12.75">
      <c r="A4" s="3"/>
    </row>
    <row r="5" spans="1:11" ht="24.75" customHeight="1">
      <c r="A5" s="3" t="s">
        <v>23</v>
      </c>
      <c r="C5" s="33" t="s">
        <v>37</v>
      </c>
      <c r="D5" s="33"/>
      <c r="E5" s="9"/>
      <c r="F5" s="9"/>
      <c r="I5" s="1" t="s">
        <v>30</v>
      </c>
      <c r="J5" s="84">
        <v>37961</v>
      </c>
      <c r="K5" s="85"/>
    </row>
    <row r="6" spans="1:11" ht="24.75" customHeight="1">
      <c r="A6" s="3" t="s">
        <v>4</v>
      </c>
      <c r="C6" s="61" t="s">
        <v>52</v>
      </c>
      <c r="D6" s="61"/>
      <c r="E6" s="11"/>
      <c r="F6" s="9"/>
      <c r="G6" s="12"/>
      <c r="H6" s="9"/>
      <c r="I6" s="9"/>
      <c r="J6" s="9"/>
      <c r="K6" s="9"/>
    </row>
    <row r="7" ht="19.5" customHeight="1">
      <c r="A7" s="3"/>
    </row>
    <row r="8" spans="1:11" ht="18" customHeight="1">
      <c r="A8" s="13" t="s">
        <v>6</v>
      </c>
      <c r="B8" s="14"/>
      <c r="C8" s="14"/>
      <c r="D8" s="14"/>
      <c r="E8" s="15" t="s">
        <v>39</v>
      </c>
      <c r="G8" s="13" t="s">
        <v>6</v>
      </c>
      <c r="H8" s="14"/>
      <c r="I8" s="14"/>
      <c r="J8" s="14"/>
      <c r="K8" s="15" t="s">
        <v>40</v>
      </c>
    </row>
    <row r="9" spans="1:11" ht="18" customHeight="1">
      <c r="A9" s="6">
        <v>7</v>
      </c>
      <c r="B9" s="20" t="s">
        <v>41</v>
      </c>
      <c r="C9" s="64"/>
      <c r="D9" s="38">
        <v>470</v>
      </c>
      <c r="E9" s="39">
        <f>IF(D9=0,0,SUM(Bezug!A1:P1))</f>
        <v>13</v>
      </c>
      <c r="F9" s="40"/>
      <c r="G9" s="6">
        <v>9</v>
      </c>
      <c r="H9" s="20" t="s">
        <v>43</v>
      </c>
      <c r="I9" s="64"/>
      <c r="J9" s="38">
        <v>360</v>
      </c>
      <c r="K9" s="39">
        <f>IF(J9=0,0,SUM(Bezug!A15:P15))</f>
        <v>4</v>
      </c>
    </row>
    <row r="10" spans="1:11" ht="18" customHeight="1">
      <c r="A10" s="7">
        <v>5</v>
      </c>
      <c r="B10" s="21" t="s">
        <v>7</v>
      </c>
      <c r="C10" s="65"/>
      <c r="D10" s="41">
        <v>504</v>
      </c>
      <c r="E10" s="47">
        <f>IF(D10=0,0,SUM(Bezug!A2:P2))</f>
        <v>14</v>
      </c>
      <c r="F10" s="40"/>
      <c r="G10" s="7">
        <v>13</v>
      </c>
      <c r="H10" s="21" t="s">
        <v>54</v>
      </c>
      <c r="I10" s="65"/>
      <c r="J10" s="41">
        <v>303</v>
      </c>
      <c r="K10" s="47">
        <f>IF(J10=0,0,SUM(Bezug!A16:P16))</f>
        <v>3</v>
      </c>
    </row>
    <row r="11" spans="1:11" ht="18" customHeight="1">
      <c r="A11" s="7">
        <v>6</v>
      </c>
      <c r="B11" s="21" t="s">
        <v>42</v>
      </c>
      <c r="C11" s="65"/>
      <c r="D11" s="41">
        <v>382</v>
      </c>
      <c r="E11" s="47">
        <f>IF(D11=0,0,SUM(Bezug!A3:P3))</f>
        <v>6</v>
      </c>
      <c r="F11" s="40"/>
      <c r="G11" s="7">
        <v>11</v>
      </c>
      <c r="H11" s="21" t="s">
        <v>9</v>
      </c>
      <c r="I11" s="65"/>
      <c r="J11" s="41">
        <v>259</v>
      </c>
      <c r="K11" s="47">
        <f>IF(J11=0,0,SUM(Bezug!A17:P17))</f>
        <v>1</v>
      </c>
    </row>
    <row r="12" spans="1:11" ht="18" customHeight="1">
      <c r="A12" s="8">
        <v>9</v>
      </c>
      <c r="B12" s="22" t="s">
        <v>49</v>
      </c>
      <c r="C12" s="66"/>
      <c r="D12" s="42">
        <v>363</v>
      </c>
      <c r="E12" s="48">
        <f>IF(D12=0,0,SUM(Bezug!A4:P4))</f>
        <v>5</v>
      </c>
      <c r="F12" s="40"/>
      <c r="G12" s="8">
        <v>12</v>
      </c>
      <c r="H12" s="22" t="s">
        <v>50</v>
      </c>
      <c r="I12" s="66"/>
      <c r="J12" s="42">
        <v>298</v>
      </c>
      <c r="K12" s="48">
        <f>IF(J12=0,0,SUM(Bezug!A18:P18))</f>
        <v>2</v>
      </c>
    </row>
    <row r="13" spans="3:11" ht="18" customHeight="1">
      <c r="C13" s="1" t="s">
        <v>10</v>
      </c>
      <c r="D13" s="43">
        <f>SUM(D9:D12)</f>
        <v>1719</v>
      </c>
      <c r="E13" s="44">
        <f>SUM(E9:E12)</f>
        <v>38</v>
      </c>
      <c r="F13" s="40"/>
      <c r="I13" s="1" t="s">
        <v>10</v>
      </c>
      <c r="J13" s="58">
        <f>SUM(J9:J12)</f>
        <v>1220</v>
      </c>
      <c r="K13" s="44">
        <f>SUM(K9:K12)</f>
        <v>10</v>
      </c>
    </row>
    <row r="14" spans="2:11" ht="19.5" customHeight="1">
      <c r="B14" s="1"/>
      <c r="C14" s="1"/>
      <c r="D14" s="40"/>
      <c r="E14" s="40"/>
      <c r="F14" s="40"/>
      <c r="H14" s="1"/>
      <c r="I14" s="1"/>
      <c r="J14" s="40"/>
      <c r="K14" s="40"/>
    </row>
    <row r="15" spans="1:11" ht="18" customHeight="1">
      <c r="A15" s="13" t="s">
        <v>6</v>
      </c>
      <c r="B15" s="14"/>
      <c r="C15" s="14"/>
      <c r="D15" s="45"/>
      <c r="E15" s="46" t="s">
        <v>13</v>
      </c>
      <c r="F15" s="40"/>
      <c r="G15" s="13" t="s">
        <v>6</v>
      </c>
      <c r="H15" s="14"/>
      <c r="I15" s="14"/>
      <c r="J15" s="59"/>
      <c r="K15" s="60" t="s">
        <v>14</v>
      </c>
    </row>
    <row r="16" spans="1:11" ht="18" customHeight="1">
      <c r="A16" s="6">
        <v>1</v>
      </c>
      <c r="B16" s="81" t="s">
        <v>12</v>
      </c>
      <c r="C16" s="82"/>
      <c r="D16" s="38">
        <v>531</v>
      </c>
      <c r="E16" s="39">
        <f>IF(D16=0,0,SUM(Bezug!A8:P8))</f>
        <v>16</v>
      </c>
      <c r="F16" s="40"/>
      <c r="G16" s="6">
        <v>1</v>
      </c>
      <c r="H16" s="20" t="s">
        <v>38</v>
      </c>
      <c r="I16" s="64"/>
      <c r="J16" s="38">
        <v>398</v>
      </c>
      <c r="K16" s="39">
        <f>IF(J16=0,0,SUM(Bezug!A22:P22))</f>
        <v>7</v>
      </c>
    </row>
    <row r="17" spans="1:11" ht="18" customHeight="1">
      <c r="A17" s="7">
        <v>2</v>
      </c>
      <c r="B17" s="21" t="s">
        <v>11</v>
      </c>
      <c r="C17" s="65"/>
      <c r="D17" s="41">
        <v>466</v>
      </c>
      <c r="E17" s="47">
        <f>IF(D17=0,0,SUM(Bezug!A9:P9))</f>
        <v>12</v>
      </c>
      <c r="F17" s="40"/>
      <c r="G17" s="7">
        <v>5</v>
      </c>
      <c r="H17" s="21" t="s">
        <v>46</v>
      </c>
      <c r="I17" s="65"/>
      <c r="J17" s="41">
        <v>438</v>
      </c>
      <c r="K17" s="47">
        <f>IF(J17=0,0,SUM(Bezug!A23:P23))</f>
        <v>9</v>
      </c>
    </row>
    <row r="18" spans="1:11" ht="18" customHeight="1">
      <c r="A18" s="7">
        <v>3</v>
      </c>
      <c r="B18" s="21" t="s">
        <v>44</v>
      </c>
      <c r="C18" s="65"/>
      <c r="D18" s="41">
        <v>458</v>
      </c>
      <c r="E18" s="47">
        <f>IF(D18=0,0,SUM(Bezug!A10:P10))</f>
        <v>11</v>
      </c>
      <c r="F18" s="40"/>
      <c r="G18" s="7">
        <v>3</v>
      </c>
      <c r="H18" s="21" t="s">
        <v>16</v>
      </c>
      <c r="I18" s="65"/>
      <c r="J18" s="41">
        <v>522</v>
      </c>
      <c r="K18" s="47">
        <f>IF(J18=0,0,SUM(Bezug!A24:P24))</f>
        <v>15</v>
      </c>
    </row>
    <row r="19" spans="1:11" ht="18" customHeight="1">
      <c r="A19" s="8">
        <v>6</v>
      </c>
      <c r="B19" s="22" t="s">
        <v>51</v>
      </c>
      <c r="C19" s="66"/>
      <c r="D19" s="42">
        <v>404</v>
      </c>
      <c r="E19" s="48">
        <f>IF(D19=0,0,SUM(Bezug!A11:P11))</f>
        <v>8</v>
      </c>
      <c r="F19" s="40"/>
      <c r="G19" s="8">
        <v>4</v>
      </c>
      <c r="H19" s="22" t="s">
        <v>15</v>
      </c>
      <c r="I19" s="66"/>
      <c r="J19" s="42">
        <v>443</v>
      </c>
      <c r="K19" s="48">
        <f>IF(J19=0,0,SUM(Bezug!A25:P25))</f>
        <v>10</v>
      </c>
    </row>
    <row r="20" spans="3:11" ht="18" customHeight="1">
      <c r="C20" s="1" t="s">
        <v>10</v>
      </c>
      <c r="D20" s="43">
        <f>SUM(D16:D19)</f>
        <v>1859</v>
      </c>
      <c r="E20" s="44">
        <f>SUM(E16:E19)</f>
        <v>47</v>
      </c>
      <c r="F20" s="40"/>
      <c r="I20" s="1" t="s">
        <v>10</v>
      </c>
      <c r="J20" s="43">
        <f>SUM(J16:J19)</f>
        <v>1801</v>
      </c>
      <c r="K20" s="44">
        <f>SUM(K16:K19)</f>
        <v>41</v>
      </c>
    </row>
    <row r="21" spans="4:6" ht="19.5" customHeight="1">
      <c r="D21" s="40"/>
      <c r="E21" s="40"/>
      <c r="F21" s="40"/>
    </row>
    <row r="22" spans="1:6" ht="18" customHeight="1">
      <c r="A22" s="3" t="s">
        <v>24</v>
      </c>
      <c r="D22" s="40"/>
      <c r="E22" s="49" t="s">
        <v>33</v>
      </c>
      <c r="F22" s="40"/>
    </row>
    <row r="23" spans="1:8" ht="18" customHeight="1">
      <c r="A23" s="19" t="s">
        <v>25</v>
      </c>
      <c r="B23" s="14" t="s">
        <v>26</v>
      </c>
      <c r="C23" s="14"/>
      <c r="D23" s="50" t="s">
        <v>27</v>
      </c>
      <c r="E23" s="50" t="s">
        <v>28</v>
      </c>
      <c r="F23" s="51" t="s">
        <v>29</v>
      </c>
      <c r="H23" s="32" t="s">
        <v>21</v>
      </c>
    </row>
    <row r="24" spans="1:11" ht="18" customHeight="1">
      <c r="A24" s="6">
        <v>1</v>
      </c>
      <c r="B24" s="20" t="s">
        <v>18</v>
      </c>
      <c r="C24" s="28"/>
      <c r="D24" s="52">
        <f>D20</f>
        <v>1859</v>
      </c>
      <c r="E24" s="53">
        <f>E20</f>
        <v>47</v>
      </c>
      <c r="F24" s="52">
        <v>4</v>
      </c>
      <c r="H24" s="77"/>
      <c r="I24" s="9"/>
      <c r="J24" s="9"/>
      <c r="K24" s="9"/>
    </row>
    <row r="25" spans="1:11" ht="18" customHeight="1">
      <c r="A25" s="7">
        <v>2</v>
      </c>
      <c r="B25" s="21" t="s">
        <v>19</v>
      </c>
      <c r="C25" s="11"/>
      <c r="D25" s="54">
        <f>J20</f>
        <v>1801</v>
      </c>
      <c r="E25" s="55">
        <f>K20</f>
        <v>41</v>
      </c>
      <c r="F25" s="54">
        <v>3</v>
      </c>
      <c r="H25" s="78"/>
      <c r="I25" s="11"/>
      <c r="J25" s="11"/>
      <c r="K25" s="37"/>
    </row>
    <row r="26" spans="1:11" ht="18" customHeight="1">
      <c r="A26" s="7">
        <v>3</v>
      </c>
      <c r="B26" s="21" t="s">
        <v>8</v>
      </c>
      <c r="C26" s="11"/>
      <c r="D26" s="54">
        <f>D13</f>
        <v>1719</v>
      </c>
      <c r="E26" s="55">
        <f>E13</f>
        <v>38</v>
      </c>
      <c r="F26" s="54">
        <v>2</v>
      </c>
      <c r="H26" s="78"/>
      <c r="I26" s="11"/>
      <c r="J26" s="11"/>
      <c r="K26" s="11"/>
    </row>
    <row r="27" spans="1:11" ht="18" customHeight="1">
      <c r="A27" s="8">
        <v>4</v>
      </c>
      <c r="B27" s="22" t="s">
        <v>20</v>
      </c>
      <c r="C27" s="29"/>
      <c r="D27" s="56">
        <f>J13</f>
        <v>1220</v>
      </c>
      <c r="E27" s="57">
        <f>K13</f>
        <v>10</v>
      </c>
      <c r="F27" s="56">
        <v>1</v>
      </c>
      <c r="H27" s="10"/>
      <c r="I27" s="11"/>
      <c r="J27" s="11"/>
      <c r="K27" s="11"/>
    </row>
    <row r="28" spans="8:11" ht="18" customHeight="1">
      <c r="H28" s="11"/>
      <c r="I28" s="11"/>
      <c r="J28" s="11"/>
      <c r="K28" s="11"/>
    </row>
    <row r="29" spans="1:11" ht="18" customHeight="1">
      <c r="A29" s="2" t="s">
        <v>17</v>
      </c>
      <c r="E29" s="1" t="s">
        <v>53</v>
      </c>
      <c r="G29"/>
      <c r="H29" s="73" t="s">
        <v>45</v>
      </c>
      <c r="I29" s="72"/>
      <c r="J29" s="72"/>
      <c r="K29" s="72"/>
    </row>
    <row r="30" spans="1:11" ht="18" customHeight="1">
      <c r="A30" s="19" t="s">
        <v>25</v>
      </c>
      <c r="B30" s="14" t="s">
        <v>26</v>
      </c>
      <c r="C30" s="14"/>
      <c r="D30" s="27" t="s">
        <v>27</v>
      </c>
      <c r="E30" s="27" t="s">
        <v>28</v>
      </c>
      <c r="F30" s="26" t="s">
        <v>29</v>
      </c>
      <c r="H30" s="71"/>
      <c r="I30" s="74" t="s">
        <v>16</v>
      </c>
      <c r="J30" s="9"/>
      <c r="K30" s="9"/>
    </row>
    <row r="31" spans="1:14" ht="18" customHeight="1">
      <c r="A31" s="6">
        <v>1</v>
      </c>
      <c r="B31" s="20" t="s">
        <v>18</v>
      </c>
      <c r="C31" s="28"/>
      <c r="D31" s="16">
        <v>7266</v>
      </c>
      <c r="E31" s="23">
        <v>169</v>
      </c>
      <c r="F31" s="16">
        <v>14</v>
      </c>
      <c r="G31"/>
      <c r="H31" s="76"/>
      <c r="I31" s="75" t="s">
        <v>7</v>
      </c>
      <c r="J31" s="11"/>
      <c r="K31" s="11"/>
      <c r="M31" s="40"/>
      <c r="N31" s="40"/>
    </row>
    <row r="32" spans="1:14" ht="18" customHeight="1">
      <c r="A32" s="7">
        <v>2</v>
      </c>
      <c r="B32" s="21" t="s">
        <v>19</v>
      </c>
      <c r="C32" s="11"/>
      <c r="D32" s="17">
        <v>7269</v>
      </c>
      <c r="E32" s="24">
        <v>165</v>
      </c>
      <c r="F32" s="17">
        <v>14</v>
      </c>
      <c r="G32"/>
      <c r="H32" s="76"/>
      <c r="I32" s="75" t="s">
        <v>12</v>
      </c>
      <c r="J32" s="11"/>
      <c r="K32" s="11"/>
      <c r="M32" s="40"/>
      <c r="N32" s="40"/>
    </row>
    <row r="33" spans="1:14" ht="18" customHeight="1">
      <c r="A33" s="67">
        <v>3</v>
      </c>
      <c r="B33" s="21" t="s">
        <v>8</v>
      </c>
      <c r="C33" s="68"/>
      <c r="D33" s="69">
        <v>7039</v>
      </c>
      <c r="E33" s="70">
        <v>162</v>
      </c>
      <c r="F33" s="69">
        <v>8</v>
      </c>
      <c r="G33"/>
      <c r="H33" s="76"/>
      <c r="I33" s="75" t="s">
        <v>47</v>
      </c>
      <c r="J33" s="11"/>
      <c r="K33" s="11"/>
      <c r="M33" s="40"/>
      <c r="N33" s="40"/>
    </row>
    <row r="34" spans="1:14" ht="18" customHeight="1">
      <c r="A34" s="8">
        <v>4</v>
      </c>
      <c r="B34" s="22" t="s">
        <v>20</v>
      </c>
      <c r="C34" s="29"/>
      <c r="D34" s="18">
        <v>5063</v>
      </c>
      <c r="E34" s="25">
        <v>48</v>
      </c>
      <c r="F34" s="18">
        <v>4</v>
      </c>
      <c r="G34"/>
      <c r="H34" s="76"/>
      <c r="I34" s="11"/>
      <c r="J34" s="11"/>
      <c r="K34" s="11"/>
      <c r="M34" s="40"/>
      <c r="N34" s="40"/>
    </row>
    <row r="36" spans="3:11" ht="17.25" customHeight="1">
      <c r="C36" s="5" t="s">
        <v>36</v>
      </c>
      <c r="D36" s="33" t="s">
        <v>5</v>
      </c>
      <c r="E36" s="33"/>
      <c r="F36" s="88">
        <v>37891</v>
      </c>
      <c r="G36" s="88"/>
      <c r="H36" s="34" t="s">
        <v>35</v>
      </c>
      <c r="I36" s="35" t="s">
        <v>34</v>
      </c>
      <c r="J36" s="33"/>
      <c r="K36" s="33"/>
    </row>
    <row r="37" spans="1:11" ht="17.25" customHeight="1">
      <c r="A37" s="3"/>
      <c r="D37" s="35" t="s">
        <v>31</v>
      </c>
      <c r="E37" s="35"/>
      <c r="F37" s="86">
        <v>37905</v>
      </c>
      <c r="G37" s="86"/>
      <c r="H37" s="36" t="s">
        <v>35</v>
      </c>
      <c r="I37" s="35" t="s">
        <v>19</v>
      </c>
      <c r="J37" s="35"/>
      <c r="K37" s="35"/>
    </row>
    <row r="38" spans="4:11" ht="17.25" customHeight="1">
      <c r="D38" s="35" t="s">
        <v>32</v>
      </c>
      <c r="E38" s="35"/>
      <c r="F38" s="86">
        <v>37933</v>
      </c>
      <c r="G38" s="86"/>
      <c r="H38" s="36" t="s">
        <v>35</v>
      </c>
      <c r="I38" s="35" t="s">
        <v>8</v>
      </c>
      <c r="J38" s="62"/>
      <c r="K38" s="62"/>
    </row>
    <row r="39" spans="4:11" ht="17.25" customHeight="1">
      <c r="D39" s="62" t="s">
        <v>33</v>
      </c>
      <c r="E39" s="62"/>
      <c r="F39" s="89">
        <v>37961</v>
      </c>
      <c r="G39" s="89"/>
      <c r="H39" s="63" t="s">
        <v>35</v>
      </c>
      <c r="I39" s="62" t="s">
        <v>18</v>
      </c>
      <c r="J39" s="62"/>
      <c r="K39" s="35"/>
    </row>
    <row r="40" spans="4:11" ht="17.25" customHeight="1">
      <c r="D40" s="35"/>
      <c r="E40" s="35"/>
      <c r="F40" s="86"/>
      <c r="G40" s="86"/>
      <c r="H40" s="36"/>
      <c r="I40" s="35"/>
      <c r="J40" s="35"/>
      <c r="K40" s="35"/>
    </row>
    <row r="41" spans="4:11" ht="17.25" customHeight="1">
      <c r="D41" s="35"/>
      <c r="E41" s="35"/>
      <c r="F41" s="86"/>
      <c r="G41" s="86"/>
      <c r="H41" s="36"/>
      <c r="I41" s="35"/>
      <c r="J41" s="35"/>
      <c r="K41" s="35"/>
    </row>
    <row r="42" spans="4:11" ht="17.25" customHeight="1">
      <c r="D42" s="62"/>
      <c r="E42" s="62"/>
      <c r="F42" s="89"/>
      <c r="G42" s="90"/>
      <c r="H42" s="63"/>
      <c r="I42" s="62"/>
      <c r="J42" s="62"/>
      <c r="K42" s="62"/>
    </row>
    <row r="43" spans="4:11" ht="17.25" customHeight="1">
      <c r="D43" s="35"/>
      <c r="E43" s="35"/>
      <c r="F43" s="86"/>
      <c r="G43" s="87"/>
      <c r="H43" s="36"/>
      <c r="I43" s="35"/>
      <c r="J43" s="35"/>
      <c r="K43" s="35"/>
    </row>
  </sheetData>
  <mergeCells count="9">
    <mergeCell ref="J5:K5"/>
    <mergeCell ref="F43:G43"/>
    <mergeCell ref="F36:G36"/>
    <mergeCell ref="F41:G41"/>
    <mergeCell ref="F37:G37"/>
    <mergeCell ref="F38:G38"/>
    <mergeCell ref="F39:G39"/>
    <mergeCell ref="F40:G40"/>
    <mergeCell ref="F42:G42"/>
  </mergeCells>
  <printOptions/>
  <pageMargins left="1.09" right="0.46" top="0.34" bottom="0.57" header="0.17" footer="0.42"/>
  <pageSetup orientation="portrait" paperSize="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0">
      <selection activeCell="O22" sqref="O22"/>
    </sheetView>
  </sheetViews>
  <sheetFormatPr defaultColWidth="11.421875" defaultRowHeight="12.75"/>
  <cols>
    <col min="1" max="15" width="4.7109375" style="0" customWidth="1"/>
    <col min="16" max="16" width="4.7109375" style="83" customWidth="1"/>
    <col min="17" max="32" width="4.7109375" style="0" customWidth="1"/>
  </cols>
  <sheetData>
    <row r="1" spans="1:32" ht="12.75">
      <c r="A1">
        <f>IF(Bericht!D9&gt;=Bericht!D10,1,0)</f>
        <v>0</v>
      </c>
      <c r="B1">
        <f>IF(Bericht!D9&gt;=Bericht!D11,1,0)</f>
        <v>1</v>
      </c>
      <c r="C1">
        <f>IF(Bericht!D9&gt;=Bericht!D12,1,0)</f>
        <v>1</v>
      </c>
      <c r="D1">
        <f>IF(Bericht!D9&gt;=Bericht!D16,1,0)</f>
        <v>0</v>
      </c>
      <c r="E1">
        <f>IF(Bericht!D9&gt;=Bericht!D17,1,0)</f>
        <v>1</v>
      </c>
      <c r="F1">
        <f>IF(Bericht!D9&gt;=Bericht!D18,1,0)</f>
        <v>1</v>
      </c>
      <c r="G1">
        <f>IF(Bericht!D9&gt;=Bericht!D19,1,0)</f>
        <v>1</v>
      </c>
      <c r="H1">
        <f>IF(Bericht!D9&gt;=Bericht!J9,1,0)</f>
        <v>1</v>
      </c>
      <c r="I1">
        <f>IF(Bericht!D9&gt;=Bericht!J10,1,0)</f>
        <v>1</v>
      </c>
      <c r="J1">
        <f>IF(Bericht!D9&gt;=Bericht!J11,1,0)</f>
        <v>1</v>
      </c>
      <c r="K1">
        <f>IF(Bericht!D9&gt;=Bericht!J12,1,0)</f>
        <v>1</v>
      </c>
      <c r="L1">
        <f>IF(Bericht!D9&gt;=Bericht!J16,1,0)</f>
        <v>1</v>
      </c>
      <c r="M1">
        <f>IF(Bericht!D9&gt;=Bericht!J17,1,0)</f>
        <v>1</v>
      </c>
      <c r="N1">
        <f>IF(Bericht!D9&gt;=Bericht!J18,1,0)</f>
        <v>0</v>
      </c>
      <c r="O1">
        <f>IF(Bericht!D9&gt;=Bericht!J19,1,0)</f>
        <v>1</v>
      </c>
      <c r="P1" s="83">
        <v>1</v>
      </c>
      <c r="Q1" t="e">
        <f>IF(Bericht!#REF!&gt;=Bericht!#REF!,1,0)</f>
        <v>#REF!</v>
      </c>
      <c r="R1" t="e">
        <f>IF(Bericht!#REF!&gt;=Bericht!#REF!,1,0)</f>
        <v>#REF!</v>
      </c>
      <c r="S1" t="e">
        <f>IF(Bericht!#REF!&gt;=Bericht!#REF!,1,0)</f>
        <v>#REF!</v>
      </c>
      <c r="T1" t="e">
        <f>IF(Bericht!#REF!&gt;=Bericht!#REF!,1,0)</f>
        <v>#REF!</v>
      </c>
      <c r="U1" t="e">
        <f>IF(Bericht!#REF!&gt;=Bericht!#REF!,1,0)</f>
        <v>#REF!</v>
      </c>
      <c r="V1" t="e">
        <f>IF(Bericht!#REF!&gt;=Bericht!#REF!,1,0)</f>
        <v>#REF!</v>
      </c>
      <c r="W1" t="e">
        <f>IF(Bericht!#REF!&gt;=Bericht!#REF!,1,0)</f>
        <v>#REF!</v>
      </c>
      <c r="X1" t="e">
        <f>IF(Bericht!#REF!&gt;=Bericht!#REF!,1,0)</f>
        <v>#REF!</v>
      </c>
      <c r="Y1" t="e">
        <f>IF(Bericht!#REF!&gt;=Bericht!#REF!,1,0)</f>
        <v>#REF!</v>
      </c>
      <c r="Z1" t="e">
        <f>IF(Bericht!#REF!&gt;=Bericht!#REF!,1,0)</f>
        <v>#REF!</v>
      </c>
      <c r="AA1" t="e">
        <f>IF(Bericht!#REF!&gt;=Bericht!#REF!,1,0)</f>
        <v>#REF!</v>
      </c>
      <c r="AB1" t="e">
        <f>IF(Bericht!#REF!&gt;=Bericht!#REF!,1,0)</f>
        <v>#REF!</v>
      </c>
      <c r="AC1" t="e">
        <f>IF(Bericht!#REF!&gt;=Bericht!#REF!,1,0)</f>
        <v>#REF!</v>
      </c>
      <c r="AD1" t="e">
        <f>IF(Bericht!#REF!&gt;=Bericht!#REF!,1,0)</f>
        <v>#REF!</v>
      </c>
      <c r="AE1" t="e">
        <f>IF(Bericht!#REF!&gt;Bericht!#REF!,1,0)</f>
        <v>#REF!</v>
      </c>
      <c r="AF1">
        <v>1</v>
      </c>
    </row>
    <row r="2" spans="1:32" ht="12.75">
      <c r="A2">
        <f>IF(Bericht!D10&gt;=Bericht!D11,1,0)</f>
        <v>1</v>
      </c>
      <c r="B2">
        <f>IF(Bericht!D10&gt;=Bericht!D12,1,0)</f>
        <v>1</v>
      </c>
      <c r="C2">
        <f>IF(Bericht!D10&gt;Bericht!D9,1,0)</f>
        <v>1</v>
      </c>
      <c r="D2">
        <f>IF(Bericht!D10&gt;=Bericht!D17,1,0)</f>
        <v>1</v>
      </c>
      <c r="E2">
        <f>IF(Bericht!D10&gt;=Bericht!D18,1,0)</f>
        <v>1</v>
      </c>
      <c r="F2">
        <f>IF(Bericht!D10&gt;=Bericht!D19,1,0)</f>
        <v>1</v>
      </c>
      <c r="G2">
        <f>IF(Bericht!D10&gt;=Bericht!D16,1,0)</f>
        <v>0</v>
      </c>
      <c r="H2">
        <f>IF(Bericht!D10&gt;=Bericht!J10,1,0)</f>
        <v>1</v>
      </c>
      <c r="I2">
        <f>IF(Bericht!D10&gt;=Bericht!J11,1,0)</f>
        <v>1</v>
      </c>
      <c r="J2">
        <f>IF(Bericht!D10&gt;=Bericht!J12,1,0)</f>
        <v>1</v>
      </c>
      <c r="K2">
        <f>IF(Bericht!D10&gt;=Bericht!J9,1,0)</f>
        <v>1</v>
      </c>
      <c r="L2">
        <f>IF(Bericht!D10&gt;=Bericht!J17,1,0)</f>
        <v>1</v>
      </c>
      <c r="M2">
        <f>IF(Bericht!D10&gt;=Bericht!J18,1,0)</f>
        <v>0</v>
      </c>
      <c r="N2">
        <f>IF(Bericht!D10&gt;=Bericht!J19,1,0)</f>
        <v>1</v>
      </c>
      <c r="O2">
        <f>IF(Bericht!D10&gt;=Bericht!J16,1,0)</f>
        <v>1</v>
      </c>
      <c r="P2" s="83">
        <v>1</v>
      </c>
      <c r="Q2" t="e">
        <f>IF(Bericht!#REF!&gt;=Bericht!#REF!,1,0)</f>
        <v>#REF!</v>
      </c>
      <c r="R2" t="e">
        <f>IF(Bericht!#REF!&gt;=Bericht!#REF!,1,0)</f>
        <v>#REF!</v>
      </c>
      <c r="S2" t="e">
        <f>IF(Bericht!#REF!&gt;=Bericht!#REF!,1,0)</f>
        <v>#REF!</v>
      </c>
      <c r="T2" t="e">
        <f>IF(Bericht!#REF!&gt;=Bericht!#REF!,1,0)</f>
        <v>#REF!</v>
      </c>
      <c r="U2" t="e">
        <f>IF(Bericht!#REF!&gt;=Bericht!#REF!,1,0)</f>
        <v>#REF!</v>
      </c>
      <c r="V2" t="e">
        <f>IF(Bericht!#REF!&gt;=Bericht!#REF!,1,0)</f>
        <v>#REF!</v>
      </c>
      <c r="W2" t="e">
        <f>IF(Bericht!#REF!&gt;=Bericht!#REF!,1,0)</f>
        <v>#REF!</v>
      </c>
      <c r="X2" t="e">
        <f>IF(Bericht!#REF!&gt;=Bericht!#REF!,1,0)</f>
        <v>#REF!</v>
      </c>
      <c r="Y2" t="e">
        <f>IF(Bericht!#REF!&gt;=Bericht!#REF!,1,0)</f>
        <v>#REF!</v>
      </c>
      <c r="Z2" t="e">
        <f>IF(Bericht!#REF!&gt;=Bericht!#REF!,1,0)</f>
        <v>#REF!</v>
      </c>
      <c r="AA2" t="e">
        <f>IF(Bericht!#REF!&gt;=Bericht!#REF!,1,0)</f>
        <v>#REF!</v>
      </c>
      <c r="AB2" t="e">
        <f>IF(Bericht!#REF!&gt;=Bericht!#REF!,1,0)</f>
        <v>#REF!</v>
      </c>
      <c r="AC2" t="e">
        <f>IF(Bericht!#REF!&gt;=Bericht!#REF!,1,0)</f>
        <v>#REF!</v>
      </c>
      <c r="AD2" t="e">
        <f>IF(Bericht!#REF!&gt;=Bericht!#REF!,1,0)</f>
        <v>#REF!</v>
      </c>
      <c r="AE2" t="e">
        <f>IF(Bericht!#REF!&gt;Bericht!#REF!,1,0)</f>
        <v>#REF!</v>
      </c>
      <c r="AF2">
        <v>1</v>
      </c>
    </row>
    <row r="3" spans="1:32" ht="12.75">
      <c r="A3">
        <f>IF(Bericht!D11&gt;=Bericht!D12,1,0)</f>
        <v>1</v>
      </c>
      <c r="B3">
        <f>IF(Bericht!D11&gt;Bericht!D9,1,0)</f>
        <v>0</v>
      </c>
      <c r="C3">
        <f>IF(Bericht!D11&gt;Bericht!D10,1,0)</f>
        <v>0</v>
      </c>
      <c r="D3">
        <f>IF(Bericht!D11&gt;=Bericht!D18,1,0)</f>
        <v>0</v>
      </c>
      <c r="E3">
        <f>IF(Bericht!D11&gt;=Bericht!D19,1,0)</f>
        <v>0</v>
      </c>
      <c r="F3">
        <f>IF(Bericht!D11&gt;=Bericht!D16,1,0)</f>
        <v>0</v>
      </c>
      <c r="G3">
        <f>IF(Bericht!D11&gt;=Bericht!D17,1,0)</f>
        <v>0</v>
      </c>
      <c r="H3">
        <f>IF(Bericht!D11&gt;=Bericht!J11,1,0)</f>
        <v>1</v>
      </c>
      <c r="I3">
        <f>IF(Bericht!D11&gt;=Bericht!J12,1,0)</f>
        <v>1</v>
      </c>
      <c r="J3">
        <f>IF(Bericht!D11&gt;=Bericht!J9,1,0)</f>
        <v>1</v>
      </c>
      <c r="K3">
        <f>IF(Bericht!D11&gt;=Bericht!J10,1,0)</f>
        <v>1</v>
      </c>
      <c r="L3">
        <f>IF(Bericht!D11&gt;=Bericht!J18,1,0)</f>
        <v>0</v>
      </c>
      <c r="M3">
        <f>IF(Bericht!D11&gt;=Bericht!J19,1,0)</f>
        <v>0</v>
      </c>
      <c r="N3">
        <f>IF(Bericht!D11&gt;=Bericht!J16,1,0)</f>
        <v>0</v>
      </c>
      <c r="O3">
        <f>IF(Bericht!D11&gt;=Bericht!J17,1,0)</f>
        <v>0</v>
      </c>
      <c r="P3" s="83">
        <v>1</v>
      </c>
      <c r="Q3" t="e">
        <f>IF(Bericht!#REF!&gt;=Bericht!#REF!,1,0)</f>
        <v>#REF!</v>
      </c>
      <c r="R3" t="e">
        <f>IF(Bericht!#REF!&gt;=Bericht!#REF!,1,0)</f>
        <v>#REF!</v>
      </c>
      <c r="S3" t="e">
        <f>IF(Bericht!#REF!&gt;=Bericht!#REF!,1,0)</f>
        <v>#REF!</v>
      </c>
      <c r="T3" t="e">
        <f>IF(Bericht!#REF!&gt;=Bericht!#REF!,1,0)</f>
        <v>#REF!</v>
      </c>
      <c r="U3" t="e">
        <f>IF(Bericht!#REF!&gt;=Bericht!#REF!,1,0)</f>
        <v>#REF!</v>
      </c>
      <c r="V3" t="e">
        <f>IF(Bericht!#REF!&gt;=Bericht!#REF!,1,0)</f>
        <v>#REF!</v>
      </c>
      <c r="W3" t="e">
        <f>IF(Bericht!#REF!&gt;=Bericht!#REF!,1,0)</f>
        <v>#REF!</v>
      </c>
      <c r="X3" t="e">
        <f>IF(Bericht!#REF!&gt;=Bericht!#REF!,1,0)</f>
        <v>#REF!</v>
      </c>
      <c r="Y3" t="e">
        <f>IF(Bericht!#REF!&gt;=Bericht!#REF!,1,0)</f>
        <v>#REF!</v>
      </c>
      <c r="Z3" t="e">
        <f>IF(Bericht!#REF!&gt;=Bericht!#REF!,1,0)</f>
        <v>#REF!</v>
      </c>
      <c r="AA3" t="e">
        <f>IF(Bericht!#REF!&gt;=Bericht!#REF!,1,0)</f>
        <v>#REF!</v>
      </c>
      <c r="AB3" t="e">
        <f>IF(Bericht!#REF!&gt;=Bericht!#REF!,1,0)</f>
        <v>#REF!</v>
      </c>
      <c r="AC3" t="e">
        <f>IF(Bericht!#REF!&gt;=Bericht!#REF!,1,0)</f>
        <v>#REF!</v>
      </c>
      <c r="AD3" t="e">
        <f>IF(Bericht!#REF!&gt;=Bericht!#REF!,1,0)</f>
        <v>#REF!</v>
      </c>
      <c r="AE3" t="e">
        <f>IF(Bericht!#REF!&gt;Bericht!#REF!,1,0)</f>
        <v>#REF!</v>
      </c>
      <c r="AF3">
        <v>1</v>
      </c>
    </row>
    <row r="4" spans="1:32" ht="12.75">
      <c r="A4">
        <f>IF(Bericht!D12&gt;Bericht!D9,1,0)</f>
        <v>0</v>
      </c>
      <c r="B4">
        <f>IF(Bericht!D12&gt;Bericht!D10,1,0)</f>
        <v>0</v>
      </c>
      <c r="C4">
        <f>IF(Bericht!D12&gt;Bericht!D11,1,0)</f>
        <v>0</v>
      </c>
      <c r="D4">
        <f>IF(Bericht!D12&gt;=Bericht!D19,1,0)</f>
        <v>0</v>
      </c>
      <c r="E4">
        <f>IF(Bericht!D12&gt;=Bericht!D16,1,0)</f>
        <v>0</v>
      </c>
      <c r="F4">
        <f>IF(Bericht!D12&gt;=Bericht!D17,1,0)</f>
        <v>0</v>
      </c>
      <c r="G4">
        <f>IF(Bericht!D12&gt;=Bericht!D18,1,0)</f>
        <v>0</v>
      </c>
      <c r="H4">
        <f>IF(Bericht!D12&gt;=Bericht!J12,1,0)</f>
        <v>1</v>
      </c>
      <c r="I4">
        <f>IF(Bericht!D12&gt;=Bericht!J9,1,0)</f>
        <v>1</v>
      </c>
      <c r="J4">
        <f>IF(Bericht!D12&gt;=Bericht!J10,1,0)</f>
        <v>1</v>
      </c>
      <c r="K4">
        <f>IF(Bericht!D12&gt;=Bericht!J11,1,0)</f>
        <v>1</v>
      </c>
      <c r="L4">
        <f>IF(Bericht!D12&gt;=Bericht!J19,1,0)</f>
        <v>0</v>
      </c>
      <c r="M4">
        <f>IF(Bericht!D12&gt;=Bericht!J16,1,0)</f>
        <v>0</v>
      </c>
      <c r="N4">
        <f>IF(Bericht!D12&gt;=Bericht!J17,1,0)</f>
        <v>0</v>
      </c>
      <c r="O4">
        <f>IF(Bericht!D12&gt;=Bericht!J18,1,0)</f>
        <v>0</v>
      </c>
      <c r="P4" s="83">
        <v>1</v>
      </c>
      <c r="Q4" t="e">
        <f>IF(Bericht!#REF!&gt;=Bericht!#REF!,1,0)</f>
        <v>#REF!</v>
      </c>
      <c r="R4" t="e">
        <f>IF(Bericht!#REF!&gt;=Bericht!#REF!,1,0)</f>
        <v>#REF!</v>
      </c>
      <c r="S4" t="e">
        <f>IF(Bericht!#REF!&gt;=Bericht!#REF!,1,0)</f>
        <v>#REF!</v>
      </c>
      <c r="T4" t="e">
        <f>IF(Bericht!#REF!&gt;=Bericht!#REF!,1,0)</f>
        <v>#REF!</v>
      </c>
      <c r="U4" t="e">
        <f>IF(Bericht!#REF!&gt;=Bericht!#REF!,1,0)</f>
        <v>#REF!</v>
      </c>
      <c r="V4" t="e">
        <f>IF(Bericht!#REF!&gt;=Bericht!#REF!,1,0)</f>
        <v>#REF!</v>
      </c>
      <c r="W4" t="e">
        <f>IF(Bericht!#REF!&gt;=Bericht!#REF!,1,0)</f>
        <v>#REF!</v>
      </c>
      <c r="X4" t="e">
        <f>IF(Bericht!#REF!&gt;=Bericht!#REF!,1,0)</f>
        <v>#REF!</v>
      </c>
      <c r="Y4" t="e">
        <f>IF(Bericht!#REF!&gt;=Bericht!#REF!,1,0)</f>
        <v>#REF!</v>
      </c>
      <c r="Z4" t="e">
        <f>IF(Bericht!#REF!&gt;=Bericht!#REF!,1,0)</f>
        <v>#REF!</v>
      </c>
      <c r="AA4" t="e">
        <f>IF(Bericht!#REF!&gt;=Bericht!#REF!,1,0)</f>
        <v>#REF!</v>
      </c>
      <c r="AB4" t="e">
        <f>IF(Bericht!#REF!&gt;=Bericht!#REF!,1,0)</f>
        <v>#REF!</v>
      </c>
      <c r="AC4" t="e">
        <f>IF(Bericht!#REF!&gt;=Bericht!#REF!,1,0)</f>
        <v>#REF!</v>
      </c>
      <c r="AD4" t="e">
        <f>IF(Bericht!#REF!&gt;=Bericht!#REF!,1,0)</f>
        <v>#REF!</v>
      </c>
      <c r="AE4" t="e">
        <f>IF(Bericht!#REF!&gt;Bericht!#REF!,1,0)</f>
        <v>#REF!</v>
      </c>
      <c r="AF4">
        <v>1</v>
      </c>
    </row>
    <row r="8" spans="1:32" ht="12.75">
      <c r="A8">
        <f>IF(Bericht!D16&gt;=Bericht!D17,1,0)</f>
        <v>1</v>
      </c>
      <c r="B8">
        <f>IF(Bericht!D16&gt;=Bericht!D18,1,0)</f>
        <v>1</v>
      </c>
      <c r="C8">
        <f>IF(Bericht!D16&gt;=Bericht!D19,1,0)</f>
        <v>1</v>
      </c>
      <c r="D8">
        <f>IF(Bericht!D16&gt;Bericht!D9,1,0)</f>
        <v>1</v>
      </c>
      <c r="E8">
        <f>IF(Bericht!D16&gt;Bericht!D10,1,0)</f>
        <v>1</v>
      </c>
      <c r="F8">
        <f>IF(Bericht!D16&gt;Bericht!D11,1,0)</f>
        <v>1</v>
      </c>
      <c r="G8">
        <f>IF(Bericht!D16&gt;Bericht!D12,1,0)</f>
        <v>1</v>
      </c>
      <c r="H8">
        <f>IF(Bericht!D16&gt;=Bericht!J16,1,0)</f>
        <v>1</v>
      </c>
      <c r="I8">
        <f>IF(Bericht!D16&gt;=Bericht!J17,1,0)</f>
        <v>1</v>
      </c>
      <c r="J8">
        <f>IF(Bericht!D16&gt;=Bericht!J18,1,0)</f>
        <v>1</v>
      </c>
      <c r="K8">
        <f>IF(Bericht!D16&gt;=Bericht!J19,1,0)</f>
        <v>1</v>
      </c>
      <c r="L8">
        <f>IF(Bericht!D16&gt;=Bericht!J9,1,0)</f>
        <v>1</v>
      </c>
      <c r="M8">
        <f>IF(Bericht!D16&gt;=Bericht!J10,1,0)</f>
        <v>1</v>
      </c>
      <c r="N8">
        <f>IF(Bericht!D16&gt;=Bericht!J11,1,0)</f>
        <v>1</v>
      </c>
      <c r="O8">
        <f>IF(Bericht!D16&gt;=Bericht!J12,1,0)</f>
        <v>1</v>
      </c>
      <c r="P8" s="83">
        <v>1</v>
      </c>
      <c r="AF8">
        <v>1</v>
      </c>
    </row>
    <row r="9" spans="1:32" ht="12.75">
      <c r="A9">
        <f>IF(Bericht!D17&gt;=Bericht!D18,1,0)</f>
        <v>1</v>
      </c>
      <c r="B9">
        <f>IF(Bericht!D17&gt;=Bericht!D19,1,0)</f>
        <v>1</v>
      </c>
      <c r="C9">
        <f>IF(Bericht!D17&gt;Bericht!D16,1,0)</f>
        <v>0</v>
      </c>
      <c r="D9">
        <f>IF(Bericht!D17&gt;Bericht!D9,1,0)</f>
        <v>0</v>
      </c>
      <c r="E9">
        <f>IF(Bericht!D17&gt;Bericht!D10,1,0)</f>
        <v>0</v>
      </c>
      <c r="F9">
        <f>IF(Bericht!D17&gt;Bericht!D11,1,0)</f>
        <v>1</v>
      </c>
      <c r="G9">
        <f>IF(Bericht!D17&gt;Bericht!D12,1,0)</f>
        <v>1</v>
      </c>
      <c r="H9">
        <f>IF(Bericht!D17&gt;=Bericht!J17,1,0)</f>
        <v>1</v>
      </c>
      <c r="I9">
        <f>IF(Bericht!D17&gt;=Bericht!J18,1,0)</f>
        <v>0</v>
      </c>
      <c r="J9">
        <f>IF(Bericht!D17&gt;=Bericht!J19,1,0)</f>
        <v>1</v>
      </c>
      <c r="K9">
        <f>IF(Bericht!D17&gt;=Bericht!J16,1,0)</f>
        <v>1</v>
      </c>
      <c r="L9">
        <f>IF(Bericht!D17&gt;=Bericht!J9,1,0)</f>
        <v>1</v>
      </c>
      <c r="M9">
        <f>IF(Bericht!D17&gt;=Bericht!J10,1,0)</f>
        <v>1</v>
      </c>
      <c r="N9">
        <f>IF(Bericht!D17&gt;=Bericht!J11,1,0)</f>
        <v>1</v>
      </c>
      <c r="O9">
        <f>IF(Bericht!D17&gt;=Bericht!J12,1,0)</f>
        <v>1</v>
      </c>
      <c r="P9" s="83">
        <v>1</v>
      </c>
      <c r="AF9">
        <v>1</v>
      </c>
    </row>
    <row r="10" spans="1:32" ht="12.75">
      <c r="A10">
        <f>IF(Bericht!D18&gt;=Bericht!D19,1,0)</f>
        <v>1</v>
      </c>
      <c r="B10">
        <f>IF(Bericht!D18&gt;Bericht!D16,1,0)</f>
        <v>0</v>
      </c>
      <c r="C10">
        <f>IF(Bericht!D18&gt;Bericht!D17,1,0)</f>
        <v>0</v>
      </c>
      <c r="D10">
        <f>IF(Bericht!D18&gt;Bericht!D9,1,0)</f>
        <v>0</v>
      </c>
      <c r="E10">
        <f>IF(Bericht!D18&gt;Bericht!D10,1,0)</f>
        <v>0</v>
      </c>
      <c r="F10">
        <f>IF(Bericht!D18&gt;Bericht!D11,1,0)</f>
        <v>1</v>
      </c>
      <c r="G10">
        <f>IF(Bericht!D18&gt;Bericht!D12,1,0)</f>
        <v>1</v>
      </c>
      <c r="H10">
        <f>IF(Bericht!D18&gt;=Bericht!J18,1,0)</f>
        <v>0</v>
      </c>
      <c r="I10">
        <f>IF(Bericht!D18&gt;=Bericht!J19,1,0)</f>
        <v>1</v>
      </c>
      <c r="J10">
        <f>IF(Bericht!D18&gt;=Bericht!J16,1,0)</f>
        <v>1</v>
      </c>
      <c r="K10">
        <f>IF(Bericht!D18&gt;=Bericht!J17,1,0)</f>
        <v>1</v>
      </c>
      <c r="L10">
        <f>IF(Bericht!D18&gt;=Bericht!J9,1,0)</f>
        <v>1</v>
      </c>
      <c r="M10">
        <f>IF(Bericht!D18&gt;=Bericht!J10,1,0)</f>
        <v>1</v>
      </c>
      <c r="N10">
        <f>IF(Bericht!D18&gt;=Bericht!J11,1,0)</f>
        <v>1</v>
      </c>
      <c r="O10">
        <f>IF(Bericht!D18&gt;=Bericht!J12,1,0)</f>
        <v>1</v>
      </c>
      <c r="P10" s="83">
        <v>1</v>
      </c>
      <c r="AF10">
        <v>1</v>
      </c>
    </row>
    <row r="11" spans="1:32" ht="12.75">
      <c r="A11">
        <f>IF(Bericht!D19&gt;Bericht!D16,1,0)</f>
        <v>0</v>
      </c>
      <c r="B11">
        <f>IF(Bericht!D19&gt;Bericht!D17,1,0)</f>
        <v>0</v>
      </c>
      <c r="C11">
        <f>IF(Bericht!D19&gt;Bericht!D18,1,0)</f>
        <v>0</v>
      </c>
      <c r="D11">
        <f>IF(Bericht!D19&gt;Bericht!D9,1,0)</f>
        <v>0</v>
      </c>
      <c r="E11">
        <f>IF(Bericht!D19&gt;Bericht!D10,1,0)</f>
        <v>0</v>
      </c>
      <c r="F11">
        <f>IF(Bericht!D19&gt;Bericht!D11,1,0)</f>
        <v>1</v>
      </c>
      <c r="G11">
        <f>IF(Bericht!D19&gt;Bericht!D12,1,0)</f>
        <v>1</v>
      </c>
      <c r="H11">
        <f>IF(Bericht!D19&gt;=Bericht!J19,1,0)</f>
        <v>0</v>
      </c>
      <c r="I11">
        <f>IF(Bericht!D19&gt;=Bericht!J16,1,0)</f>
        <v>1</v>
      </c>
      <c r="J11">
        <f>IF(Bericht!D19&gt;=Bericht!J17,1,0)</f>
        <v>0</v>
      </c>
      <c r="K11">
        <f>IF(Bericht!D19&gt;=Bericht!J18,1,0)</f>
        <v>0</v>
      </c>
      <c r="L11">
        <f>IF(Bericht!D19&gt;=Bericht!J9,1,0)</f>
        <v>1</v>
      </c>
      <c r="M11">
        <f>IF(Bericht!D19&gt;=Bericht!J10,1,0)</f>
        <v>1</v>
      </c>
      <c r="N11">
        <f>IF(Bericht!D19&gt;=Bericht!J11,1,0)</f>
        <v>1</v>
      </c>
      <c r="O11">
        <f>IF(Bericht!D19&gt;=Bericht!J12,1,0)</f>
        <v>1</v>
      </c>
      <c r="P11" s="83">
        <v>1</v>
      </c>
      <c r="AF11">
        <v>1</v>
      </c>
    </row>
    <row r="15" spans="1:16" ht="12.75">
      <c r="A15">
        <f>IF(Bericht!J9&gt;=Bericht!J10,1,0)</f>
        <v>1</v>
      </c>
      <c r="B15">
        <f>IF(Bericht!J9&gt;=Bericht!J11,1,0)</f>
        <v>1</v>
      </c>
      <c r="C15">
        <f>IF(Bericht!J9&gt;=Bericht!J12,1,0)</f>
        <v>1</v>
      </c>
      <c r="D15">
        <f>IF(Bericht!J9&gt;=Bericht!J16,1,0)</f>
        <v>0</v>
      </c>
      <c r="E15">
        <f>IF(Bericht!J9&gt;=Bericht!J17,1,0)</f>
        <v>0</v>
      </c>
      <c r="F15">
        <f>IF(Bericht!J9&gt;=Bericht!J18,1,0)</f>
        <v>0</v>
      </c>
      <c r="G15">
        <f>IF(Bericht!J9&gt;=Bericht!J19,1,0)</f>
        <v>0</v>
      </c>
      <c r="H15">
        <f>IF(Bericht!J9&gt;Bericht!D9,1,0)</f>
        <v>0</v>
      </c>
      <c r="I15">
        <f>IF(Bericht!J9&gt;Bericht!D10,1,0)</f>
        <v>0</v>
      </c>
      <c r="J15">
        <f>IF(Bericht!J9&gt;Bericht!D11,1,0)</f>
        <v>0</v>
      </c>
      <c r="K15">
        <f>IF(Bericht!J9&gt;Bericht!D12,1,0)</f>
        <v>0</v>
      </c>
      <c r="L15">
        <f>IF(Bericht!J9&gt;Bericht!D16,1,0)</f>
        <v>0</v>
      </c>
      <c r="M15">
        <f>IF(Bericht!J9&gt;Bericht!D17,1,0)</f>
        <v>0</v>
      </c>
      <c r="N15">
        <f>IF(Bericht!J9&gt;Bericht!D18,1,0)</f>
        <v>0</v>
      </c>
      <c r="O15">
        <f>IF(Bericht!J9&gt;Bericht!D19,1,0)</f>
        <v>0</v>
      </c>
      <c r="P15" s="83">
        <v>1</v>
      </c>
    </row>
    <row r="16" spans="1:16" ht="12.75">
      <c r="A16">
        <f>IF(Bericht!J10&gt;=Bericht!J11,1,0)</f>
        <v>1</v>
      </c>
      <c r="B16">
        <f>IF(Bericht!J10&gt;=Bericht!J12,1,0)</f>
        <v>1</v>
      </c>
      <c r="C16">
        <f>IF(Bericht!J10&gt;Bericht!J9,1,0)</f>
        <v>0</v>
      </c>
      <c r="D16">
        <f>IF(Bericht!J10&gt;=Bericht!J17,1,0)</f>
        <v>0</v>
      </c>
      <c r="E16">
        <f>IF(Bericht!J10&gt;=Bericht!J18,1,0)</f>
        <v>0</v>
      </c>
      <c r="F16">
        <f>IF(Bericht!J10&gt;=Bericht!J19,1,0)</f>
        <v>0</v>
      </c>
      <c r="G16">
        <f>IF(Bericht!J10&gt;=Bericht!J16,1,0)</f>
        <v>0</v>
      </c>
      <c r="H16">
        <f>IF(Bericht!J10&gt;Bericht!D10,1,0)</f>
        <v>0</v>
      </c>
      <c r="I16">
        <f>IF(Bericht!J10&gt;Bericht!D11,1,0)</f>
        <v>0</v>
      </c>
      <c r="J16">
        <f>IF(Bericht!J10&gt;Bericht!D12,1,0)</f>
        <v>0</v>
      </c>
      <c r="K16">
        <f>IF(Bericht!J10&gt;Bericht!D9,1,0)</f>
        <v>0</v>
      </c>
      <c r="L16">
        <f>IF(Bericht!J10&gt;Bericht!D17,1,0)</f>
        <v>0</v>
      </c>
      <c r="M16">
        <f>IF(Bericht!J10&gt;Bericht!D18,1,0)</f>
        <v>0</v>
      </c>
      <c r="N16">
        <f>IF(Bericht!J10&gt;Bericht!D19,1,0)</f>
        <v>0</v>
      </c>
      <c r="O16">
        <f>IF(Bericht!J10&gt;Bericht!D16,1,0)</f>
        <v>0</v>
      </c>
      <c r="P16" s="83">
        <v>1</v>
      </c>
    </row>
    <row r="17" spans="1:16" ht="12.75">
      <c r="A17">
        <f>IF(Bericht!J11&gt;=Bericht!J12,1,0)</f>
        <v>0</v>
      </c>
      <c r="B17">
        <f>IF(Bericht!J11&gt;Bericht!J9,1,0)</f>
        <v>0</v>
      </c>
      <c r="C17">
        <f>IF(Bericht!J11&gt;Bericht!J10,1,0)</f>
        <v>0</v>
      </c>
      <c r="D17">
        <f>IF(Bericht!J11&gt;=Bericht!J18,1,0)</f>
        <v>0</v>
      </c>
      <c r="E17">
        <f>IF(Bericht!J11&gt;=Bericht!J19,1,0)</f>
        <v>0</v>
      </c>
      <c r="F17">
        <f>IF(Bericht!J11&gt;=Bericht!J16,1,0)</f>
        <v>0</v>
      </c>
      <c r="G17">
        <f>IF(Bericht!J11&gt;=Bericht!J17,1,0)</f>
        <v>0</v>
      </c>
      <c r="H17">
        <f>IF(Bericht!J11&gt;Bericht!D11,1,0)</f>
        <v>0</v>
      </c>
      <c r="I17">
        <f>IF(Bericht!J11&gt;Bericht!D12,1,0)</f>
        <v>0</v>
      </c>
      <c r="J17">
        <f>IF(Bericht!J11&gt;Bericht!D9,1,0)</f>
        <v>0</v>
      </c>
      <c r="K17">
        <f>IF(Bericht!J11&gt;Bericht!D10,1,0)</f>
        <v>0</v>
      </c>
      <c r="L17">
        <f>IF(Bericht!J11&gt;Bericht!D18,1,0)</f>
        <v>0</v>
      </c>
      <c r="M17">
        <f>IF(Bericht!J11&gt;Bericht!D19,1,0)</f>
        <v>0</v>
      </c>
      <c r="N17">
        <f>IF(Bericht!J11&gt;Bericht!D16,1,0)</f>
        <v>0</v>
      </c>
      <c r="O17">
        <f>IF(Bericht!J11&gt;Bericht!D17,1,0)</f>
        <v>0</v>
      </c>
      <c r="P17" s="83">
        <v>1</v>
      </c>
    </row>
    <row r="18" spans="1:16" ht="12.75">
      <c r="A18">
        <f>IF(Bericht!J12&gt;Bericht!J9,1,0)</f>
        <v>0</v>
      </c>
      <c r="B18">
        <f>IF(Bericht!J12&gt;Bericht!J10,1,0)</f>
        <v>0</v>
      </c>
      <c r="C18">
        <f>IF(Bericht!J12&gt;Bericht!J11,1,0)</f>
        <v>1</v>
      </c>
      <c r="D18">
        <f>IF(Bericht!J12&gt;=Bericht!J19,1,0)</f>
        <v>0</v>
      </c>
      <c r="E18">
        <f>IF(Bericht!J12&gt;=Bericht!J16,1,0)</f>
        <v>0</v>
      </c>
      <c r="F18">
        <f>IF(Bericht!J12&gt;=Bericht!J17,1,0)</f>
        <v>0</v>
      </c>
      <c r="G18">
        <f>IF(Bericht!J12&gt;=Bericht!J18,1,0)</f>
        <v>0</v>
      </c>
      <c r="H18">
        <f>IF(Bericht!J12&gt;Bericht!D12,1,0)</f>
        <v>0</v>
      </c>
      <c r="I18">
        <f>IF(Bericht!J12&gt;Bericht!D9,1,0)</f>
        <v>0</v>
      </c>
      <c r="J18">
        <f>IF(Bericht!J12&gt;Bericht!D10,1,0)</f>
        <v>0</v>
      </c>
      <c r="K18">
        <f>IF(Bericht!J12&gt;Bericht!D11,1,0)</f>
        <v>0</v>
      </c>
      <c r="L18">
        <f>IF(Bericht!J12&gt;Bericht!D19,1,0)</f>
        <v>0</v>
      </c>
      <c r="M18">
        <f>IF(Bericht!J12&gt;Bericht!D16,1,0)</f>
        <v>0</v>
      </c>
      <c r="N18">
        <f>IF(Bericht!J12&gt;Bericht!D17,1,0)</f>
        <v>0</v>
      </c>
      <c r="O18">
        <f>IF(Bericht!J12&gt;Bericht!D18,1,0)</f>
        <v>0</v>
      </c>
      <c r="P18" s="83">
        <v>1</v>
      </c>
    </row>
    <row r="22" spans="1:16" ht="12.75">
      <c r="A22">
        <f>IF(Bericht!J16&gt;=Bericht!J17,1,0)</f>
        <v>0</v>
      </c>
      <c r="B22">
        <f>IF(Bericht!J16&gt;=Bericht!J18,1,0)</f>
        <v>0</v>
      </c>
      <c r="C22">
        <f>IF(Bericht!J16&gt;=Bericht!J19,1,0)</f>
        <v>0</v>
      </c>
      <c r="D22">
        <f>IF(Bericht!J16&gt;Bericht!J9,1,0)</f>
        <v>1</v>
      </c>
      <c r="E22">
        <f>IF(Bericht!J16&gt;Bericht!J10,1,0)</f>
        <v>1</v>
      </c>
      <c r="F22">
        <f>IF(Bericht!J16&gt;Bericht!J11,1,0)</f>
        <v>1</v>
      </c>
      <c r="G22">
        <f>IF(Bericht!J16&gt;Bericht!J12,1,0)</f>
        <v>1</v>
      </c>
      <c r="H22">
        <f>IF(Bericht!J16&gt;Bericht!D16,1,0)</f>
        <v>0</v>
      </c>
      <c r="I22">
        <f>IF(Bericht!J16&gt;Bericht!D17,1,0)</f>
        <v>0</v>
      </c>
      <c r="J22">
        <f>IF(Bericht!J16&gt;Bericht!D18,1,0)</f>
        <v>0</v>
      </c>
      <c r="K22">
        <f>IF(Bericht!J16&gt;Bericht!D19,1,0)</f>
        <v>0</v>
      </c>
      <c r="L22">
        <f>IF(Bericht!J16&gt;Bericht!D9,1,0)</f>
        <v>0</v>
      </c>
      <c r="M22">
        <f>IF(Bericht!J16&gt;Bericht!D10,1,0)</f>
        <v>0</v>
      </c>
      <c r="N22">
        <f>IF(Bericht!J16&gt;Bericht!D11,1,0)</f>
        <v>1</v>
      </c>
      <c r="O22">
        <f>IF(Bericht!J16&gt;Bericht!D12,1,0)</f>
        <v>1</v>
      </c>
      <c r="P22" s="83">
        <v>1</v>
      </c>
    </row>
    <row r="23" spans="1:16" ht="12.75">
      <c r="A23">
        <f>IF(Bericht!J17&gt;=Bericht!J18,1,0)</f>
        <v>0</v>
      </c>
      <c r="B23">
        <f>IF(Bericht!J17&gt;=Bericht!J19,1,0)</f>
        <v>0</v>
      </c>
      <c r="C23">
        <f>IF(Bericht!J17&gt;Bericht!J16,1,0)</f>
        <v>1</v>
      </c>
      <c r="D23">
        <f>IF(Bericht!J17&gt;Bericht!J9,1,0)</f>
        <v>1</v>
      </c>
      <c r="E23">
        <f>IF(Bericht!J17&gt;Bericht!J10,1,0)</f>
        <v>1</v>
      </c>
      <c r="F23">
        <f>IF(Bericht!J17&gt;Bericht!J11,1,0)</f>
        <v>1</v>
      </c>
      <c r="G23">
        <f>IF(Bericht!J17&gt;Bericht!J12,1,0)</f>
        <v>1</v>
      </c>
      <c r="H23">
        <f>IF(Bericht!J17&gt;Bericht!D17,1,0)</f>
        <v>0</v>
      </c>
      <c r="I23">
        <f>IF(Bericht!J17&gt;Bericht!D18,1,0)</f>
        <v>0</v>
      </c>
      <c r="J23">
        <f>IF(Bericht!J17&gt;Bericht!D19,1,0)</f>
        <v>1</v>
      </c>
      <c r="K23">
        <f>IF(Bericht!J17&gt;Bericht!D16,1,0)</f>
        <v>0</v>
      </c>
      <c r="L23">
        <f>IF(Bericht!J17&gt;Bericht!D9,1,0)</f>
        <v>0</v>
      </c>
      <c r="M23">
        <f>IF(Bericht!J17&gt;Bericht!D10,1,0)</f>
        <v>0</v>
      </c>
      <c r="N23">
        <f>IF(Bericht!J17&gt;Bericht!D11,1,0)</f>
        <v>1</v>
      </c>
      <c r="O23">
        <f>IF(Bericht!J17&gt;Bericht!D12,1,0)</f>
        <v>1</v>
      </c>
      <c r="P23" s="83">
        <v>1</v>
      </c>
    </row>
    <row r="24" spans="1:16" ht="12.75">
      <c r="A24">
        <f>IF(Bericht!J18&gt;=Bericht!J19,1,0)</f>
        <v>1</v>
      </c>
      <c r="B24">
        <f>IF(Bericht!J18&gt;Bericht!J16,1,0)</f>
        <v>1</v>
      </c>
      <c r="C24">
        <f>IF(Bericht!J18&gt;Bericht!J17,1,0)</f>
        <v>1</v>
      </c>
      <c r="D24">
        <f>IF(Bericht!J18&gt;Bericht!J9,1,0)</f>
        <v>1</v>
      </c>
      <c r="E24">
        <f>IF(Bericht!J18&gt;Bericht!J10,1,0)</f>
        <v>1</v>
      </c>
      <c r="F24">
        <f>IF(Bericht!J18&gt;Bericht!J11,1,0)</f>
        <v>1</v>
      </c>
      <c r="G24">
        <f>IF(Bericht!J18&gt;Bericht!J12,1,0)</f>
        <v>1</v>
      </c>
      <c r="H24">
        <f>IF(Bericht!J18&gt;Bericht!D18,1,0)</f>
        <v>1</v>
      </c>
      <c r="I24">
        <f>IF(Bericht!J18&gt;Bericht!D19,1,0)</f>
        <v>1</v>
      </c>
      <c r="J24">
        <f>IF(Bericht!J18&gt;Bericht!D16,1,0)</f>
        <v>0</v>
      </c>
      <c r="K24">
        <f>IF(Bericht!J18&gt;Bericht!D17,1,0)</f>
        <v>1</v>
      </c>
      <c r="L24">
        <f>IF(Bericht!J18&gt;Bericht!D9,1,0)</f>
        <v>1</v>
      </c>
      <c r="M24">
        <f>IF(Bericht!J18&gt;Bericht!D10,1,0)</f>
        <v>1</v>
      </c>
      <c r="N24">
        <f>IF(Bericht!J18&gt;Bericht!D11,1,0)</f>
        <v>1</v>
      </c>
      <c r="O24">
        <f>IF(Bericht!J18&gt;Bericht!D12,1,0)</f>
        <v>1</v>
      </c>
      <c r="P24" s="83">
        <v>1</v>
      </c>
    </row>
    <row r="25" spans="1:16" ht="12.75">
      <c r="A25">
        <f>IF(Bericht!J19&gt;Bericht!J16,1,0)</f>
        <v>1</v>
      </c>
      <c r="B25">
        <f>IF(Bericht!J19&gt;Bericht!J17,1,0)</f>
        <v>1</v>
      </c>
      <c r="C25">
        <f>IF(Bericht!J19&gt;Bericht!J18,1,0)</f>
        <v>0</v>
      </c>
      <c r="D25">
        <f>IF(Bericht!J19&gt;Bericht!J9,1,0)</f>
        <v>1</v>
      </c>
      <c r="E25">
        <f>IF(Bericht!J19&gt;Bericht!J10,1,0)</f>
        <v>1</v>
      </c>
      <c r="F25">
        <f>IF(Bericht!J19&gt;Bericht!J11,1,0)</f>
        <v>1</v>
      </c>
      <c r="G25">
        <f>IF(Bericht!J19&gt;Bericht!J12,1,0)</f>
        <v>1</v>
      </c>
      <c r="H25">
        <f>IF(Bericht!J19&gt;Bericht!D19,1,0)</f>
        <v>1</v>
      </c>
      <c r="I25">
        <f>IF(Bericht!J19&gt;Bericht!D16,1,0)</f>
        <v>0</v>
      </c>
      <c r="J25">
        <f>IF(Bericht!J19&gt;Bericht!D17,1,0)</f>
        <v>0</v>
      </c>
      <c r="K25">
        <f>IF(Bericht!J19&gt;Bericht!D18,1,0)</f>
        <v>0</v>
      </c>
      <c r="L25">
        <f>IF(Bericht!J19&gt;Bericht!D9,1,0)</f>
        <v>0</v>
      </c>
      <c r="M25">
        <f>IF(Bericht!J19&gt;Bericht!D10,1,0)</f>
        <v>0</v>
      </c>
      <c r="N25">
        <f>IF(Bericht!J19&gt;Bericht!D11,1,0)</f>
        <v>1</v>
      </c>
      <c r="O25">
        <f>IF(Bericht!J19&gt;Bericht!D12,1,0)</f>
        <v>1</v>
      </c>
      <c r="P25" s="83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Wolfgang Hasenkamp</cp:lastModifiedBy>
  <cp:lastPrinted>2003-11-08T18:32:54Z</cp:lastPrinted>
  <dcterms:created xsi:type="dcterms:W3CDTF">2002-10-19T14:48:53Z</dcterms:created>
  <dcterms:modified xsi:type="dcterms:W3CDTF">2011-02-04T13:55:11Z</dcterms:modified>
  <cp:category/>
  <cp:version/>
  <cp:contentType/>
  <cp:contentStatus/>
</cp:coreProperties>
</file>